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odate-fs\福祉部\長寿課\★介護保険施設等物価高騰対策事業（秋田県補助事業）\★R７　秋田県補助事業（介護保険施設等物価高騰対策事業）\①R8.1月専決分\④要綱\2.要綱内容\3.光熱水費（訪問系）\"/>
    </mc:Choice>
  </mc:AlternateContent>
  <bookViews>
    <workbookView xWindow="-120" yWindow="-120" windowWidth="29040" windowHeight="15720" tabRatio="688"/>
  </bookViews>
  <sheets>
    <sheet name="（はじめにお読みください）本申請書の使い方" sheetId="1" r:id="rId1"/>
    <sheet name="総括表" sheetId="2" r:id="rId2"/>
    <sheet name="申請額一覧（別紙１）" sheetId="12" r:id="rId3"/>
    <sheet name="事業所１" sheetId="3" r:id="rId4"/>
    <sheet name="事業所２" sheetId="4" r:id="rId5"/>
    <sheet name="事業所３" sheetId="5" r:id="rId6"/>
    <sheet name="事業所４" sheetId="6" r:id="rId7"/>
    <sheet name="事業所５" sheetId="7" r:id="rId8"/>
    <sheet name="事業所６" sheetId="8" r:id="rId9"/>
    <sheet name="事業所７" sheetId="9" r:id="rId10"/>
    <sheet name="事業所８" sheetId="10" r:id="rId11"/>
    <sheet name="事業所９" sheetId="11" r:id="rId12"/>
    <sheet name="事業所１０" sheetId="13" r:id="rId13"/>
    <sheet name="事業所１１" sheetId="14" r:id="rId14"/>
    <sheet name="事業所１２" sheetId="15" r:id="rId15"/>
    <sheet name="事業所１３" sheetId="16" r:id="rId16"/>
    <sheet name="事業所１４" sheetId="17" r:id="rId17"/>
    <sheet name="事業所１５" sheetId="18" r:id="rId18"/>
    <sheet name="委任状（申請者と口座名義人が違う場合に提出）" sheetId="20" r:id="rId19"/>
  </sheets>
  <definedNames>
    <definedName name="_xlnm.Print_Area" localSheetId="2">'申請額一覧（別紙１）'!$A$1:$K$19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8" i="3" l="1"/>
  <c r="AA18" i="18" l="1"/>
  <c r="AA18" i="17"/>
  <c r="AA18" i="16"/>
  <c r="AA18" i="15"/>
  <c r="AA18" i="14"/>
  <c r="AA18" i="13"/>
  <c r="AA18" i="11"/>
  <c r="AA18" i="10"/>
  <c r="AA18" i="9"/>
  <c r="AA18" i="8"/>
  <c r="AA18" i="7"/>
  <c r="AA18" i="6"/>
  <c r="AA18" i="5"/>
  <c r="AA18" i="4"/>
  <c r="P29" i="12"/>
  <c r="X33" i="2" s="1"/>
  <c r="O29" i="12"/>
  <c r="P28" i="12"/>
  <c r="X32" i="2" s="1"/>
  <c r="O28" i="12"/>
  <c r="P27" i="12"/>
  <c r="X31" i="2" s="1"/>
  <c r="O27" i="12"/>
  <c r="P26" i="12"/>
  <c r="X30" i="2" s="1"/>
  <c r="O26" i="12"/>
  <c r="P25" i="12"/>
  <c r="X29" i="2" s="1"/>
  <c r="O25" i="12"/>
  <c r="P24" i="12"/>
  <c r="X28" i="2" s="1"/>
  <c r="O24" i="12"/>
  <c r="P23" i="12"/>
  <c r="X27" i="2" s="1"/>
  <c r="O23" i="12"/>
  <c r="P22" i="12"/>
  <c r="X26" i="2" s="1"/>
  <c r="O22" i="12"/>
  <c r="P21" i="12"/>
  <c r="X25" i="2" s="1"/>
  <c r="O21" i="12"/>
  <c r="P20" i="12"/>
  <c r="X24" i="2" s="1"/>
  <c r="O20" i="12"/>
  <c r="K18" i="12"/>
  <c r="J18" i="12"/>
  <c r="I18" i="12"/>
  <c r="H18" i="12"/>
  <c r="G18" i="12"/>
  <c r="F18" i="12"/>
  <c r="E18" i="12"/>
  <c r="D18" i="12"/>
  <c r="C18" i="12"/>
  <c r="B18" i="12"/>
  <c r="K17" i="12"/>
  <c r="J17" i="12"/>
  <c r="I17" i="12"/>
  <c r="H17" i="12"/>
  <c r="G17" i="12"/>
  <c r="F17" i="12"/>
  <c r="E17" i="12"/>
  <c r="D17" i="12"/>
  <c r="C17" i="12"/>
  <c r="B17" i="12"/>
  <c r="K16" i="12"/>
  <c r="J16" i="12"/>
  <c r="I16" i="12"/>
  <c r="H16" i="12"/>
  <c r="G16" i="12"/>
  <c r="F16" i="12"/>
  <c r="E16" i="12"/>
  <c r="D16" i="12"/>
  <c r="C16" i="12"/>
  <c r="B16" i="12"/>
  <c r="K15" i="12"/>
  <c r="J15" i="12"/>
  <c r="I15" i="12"/>
  <c r="H15" i="12"/>
  <c r="G15" i="12"/>
  <c r="F15" i="12"/>
  <c r="E15" i="12"/>
  <c r="D15" i="12"/>
  <c r="C15" i="12"/>
  <c r="B15" i="12"/>
  <c r="K14" i="12"/>
  <c r="J14" i="12"/>
  <c r="I14" i="12"/>
  <c r="H14" i="12"/>
  <c r="G14" i="12"/>
  <c r="F14" i="12"/>
  <c r="E14" i="12"/>
  <c r="D14" i="12"/>
  <c r="C14" i="12"/>
  <c r="B14" i="12"/>
  <c r="K13" i="12"/>
  <c r="J13" i="12"/>
  <c r="I13" i="12"/>
  <c r="H13" i="12"/>
  <c r="G13" i="12"/>
  <c r="F13" i="12"/>
  <c r="E13" i="12"/>
  <c r="D13" i="12"/>
  <c r="C13" i="12"/>
  <c r="B13" i="12"/>
  <c r="K12" i="12"/>
  <c r="J12" i="12"/>
  <c r="I12" i="12"/>
  <c r="H12" i="12"/>
  <c r="G12" i="12"/>
  <c r="F12" i="12"/>
  <c r="E12" i="12"/>
  <c r="D12" i="12"/>
  <c r="C12" i="12"/>
  <c r="B12" i="12"/>
  <c r="K11" i="12"/>
  <c r="J11" i="12"/>
  <c r="I11" i="12"/>
  <c r="H11" i="12"/>
  <c r="G11" i="12"/>
  <c r="F11" i="12"/>
  <c r="E11" i="12"/>
  <c r="D11" i="12"/>
  <c r="C11" i="12"/>
  <c r="B11" i="12"/>
  <c r="K10" i="12"/>
  <c r="J10" i="12"/>
  <c r="I10" i="12"/>
  <c r="H10" i="12"/>
  <c r="G10" i="12"/>
  <c r="F10" i="12"/>
  <c r="E10" i="12"/>
  <c r="D10" i="12"/>
  <c r="C10" i="12"/>
  <c r="B10" i="12"/>
  <c r="K9" i="12"/>
  <c r="J9" i="12"/>
  <c r="I9" i="12"/>
  <c r="H9" i="12"/>
  <c r="G9" i="12"/>
  <c r="F9" i="12"/>
  <c r="E9" i="12"/>
  <c r="D9" i="12"/>
  <c r="C9" i="12"/>
  <c r="B9" i="12"/>
  <c r="K8" i="12"/>
  <c r="J8" i="12"/>
  <c r="I8" i="12"/>
  <c r="H8" i="12"/>
  <c r="G8" i="12"/>
  <c r="F8" i="12"/>
  <c r="E8" i="12"/>
  <c r="D8" i="12"/>
  <c r="C8" i="12"/>
  <c r="B8" i="12"/>
  <c r="K7" i="12"/>
  <c r="J7" i="12"/>
  <c r="I7" i="12"/>
  <c r="H7" i="12"/>
  <c r="G7" i="12"/>
  <c r="F7" i="12"/>
  <c r="E7" i="12"/>
  <c r="D7" i="12"/>
  <c r="C7" i="12"/>
  <c r="B7" i="12"/>
  <c r="K6" i="12"/>
  <c r="J6" i="12"/>
  <c r="I6" i="12"/>
  <c r="H6" i="12"/>
  <c r="G6" i="12"/>
  <c r="F6" i="12"/>
  <c r="E6" i="12"/>
  <c r="D6" i="12"/>
  <c r="C6" i="12"/>
  <c r="B6" i="12"/>
  <c r="K5" i="12"/>
  <c r="J5" i="12"/>
  <c r="I5" i="12"/>
  <c r="H5" i="12"/>
  <c r="G5" i="12"/>
  <c r="F5" i="12"/>
  <c r="E5" i="12"/>
  <c r="D5" i="12"/>
  <c r="C5" i="12"/>
  <c r="B5" i="12"/>
  <c r="K4" i="12"/>
  <c r="J4" i="12"/>
  <c r="I4" i="12"/>
  <c r="H4" i="12"/>
  <c r="G4" i="12"/>
  <c r="F4" i="12"/>
  <c r="E4" i="12"/>
  <c r="D4" i="12"/>
  <c r="C4" i="12"/>
  <c r="B4" i="12"/>
  <c r="T34" i="2"/>
  <c r="T33" i="2"/>
  <c r="T32" i="2"/>
  <c r="T31" i="2"/>
  <c r="T30" i="2"/>
  <c r="T29" i="2"/>
  <c r="T28" i="2"/>
  <c r="T27" i="2"/>
  <c r="T26" i="2"/>
  <c r="T25" i="2"/>
  <c r="T24" i="2"/>
  <c r="K19" i="12" l="1"/>
  <c r="X34" i="2"/>
  <c r="G20" i="2" s="1"/>
</calcChain>
</file>

<file path=xl/comments1.xml><?xml version="1.0" encoding="utf-8"?>
<comments xmlns="http://schemas.openxmlformats.org/spreadsheetml/2006/main">
  <authors>
    <author>藤原　貴晃</author>
  </authors>
  <commentList>
    <comment ref="E1" authorId="0" shapeId="0">
      <text>
        <r>
          <rPr>
            <sz val="11"/>
            <rFont val="ＭＳ Ｐゴシック"/>
            <family val="3"/>
            <charset val="128"/>
          </rPr>
          <t>自動集計</t>
        </r>
      </text>
    </comment>
  </commentList>
</comments>
</file>

<file path=xl/comments10.xml><?xml version="1.0" encoding="utf-8"?>
<comments xmlns="http://schemas.openxmlformats.org/spreadsheetml/2006/main">
  <authors>
    <author>宮城県</author>
    <author>佐藤　亜希子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</t>
        </r>
      </text>
    </comment>
    <comment ref="S18" authorId="1" shapeId="0">
      <text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・休止等がない場合は12月となります。
・新規開始、休止又は廃止により、補助対象期間における運営期間が11か月未満となる場合は、実際の運営月数（月の半分以上の日数を運営している月は運営月数に計上する）を入力してください。
・なお、感染症の発生により事業所等を臨時休業した場合は、事業所等の休止には含まないこととします。
例）R7.5.15に指定を受けた場合の運営月数：１１か月
例）R7.4.1～R7.6.10まで休止し、R7.6.11から再開した場合の運営月数：１０か月</t>
        </r>
      </text>
    </comment>
  </commentList>
</comments>
</file>

<file path=xl/comments11.xml><?xml version="1.0" encoding="utf-8"?>
<comments xmlns="http://schemas.openxmlformats.org/spreadsheetml/2006/main">
  <authors>
    <author>宮城県</author>
    <author>佐藤　亜希子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</t>
        </r>
      </text>
    </comment>
    <comment ref="S18" authorId="1" shapeId="0">
      <text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・休止等がない場合は12月となります。
・新規開始、休止又は廃止により、補助対象期間における運営期間が11か月未満となる場合は、実際の運営月数（月の半分以上の日数を運営している月は運営月数に計上する）を入力してください。
・なお、感染症の発生により事業所等を臨時休業した場合は、事業所等の休止には含まないこととします。
例）R7.5.15に指定を受けた場合の運営月数：１１か月
例）R7.4.1～R7.6.10まで休止し、R7.6.11から再開した場合の運営月数：１０か月</t>
        </r>
      </text>
    </comment>
  </commentList>
</comments>
</file>

<file path=xl/comments12.xml><?xml version="1.0" encoding="utf-8"?>
<comments xmlns="http://schemas.openxmlformats.org/spreadsheetml/2006/main">
  <authors>
    <author>宮城県</author>
    <author>佐藤　亜希子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</t>
        </r>
      </text>
    </comment>
    <comment ref="S18" authorId="1" shapeId="0">
      <text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・休止等がない場合は12月となります。
・新規開始、休止又は廃止により、補助対象期間における運営期間が11か月未満となる場合は、実際の運営月数（月の半分以上の日数を運営している月は運営月数に計上する）を入力してください。
・なお、感染症の発生により事業所等を臨時休業した場合は、事業所等の休止には含まないこととします。
例）R7.5.15に指定を受けた場合の運営月数：１１か月
例）R7.4.1～R7.6.10まで休止し、R7.6.11から再開した場合の運営月数：１０か月</t>
        </r>
      </text>
    </comment>
  </commentList>
</comments>
</file>

<file path=xl/comments13.xml><?xml version="1.0" encoding="utf-8"?>
<comments xmlns="http://schemas.openxmlformats.org/spreadsheetml/2006/main">
  <authors>
    <author>宮城県</author>
    <author>佐藤　亜希子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</t>
        </r>
      </text>
    </comment>
    <comment ref="S18" authorId="1" shapeId="0">
      <text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・休止等がない場合は12月となります。
・新規開始、休止又は廃止により、補助対象期間における運営期間が11か月未満となる場合は、実際の運営月数（月の半分以上の日数を運営している月は運営月数に計上する）を入力してください。
・なお、感染症の発生により事業所等を臨時休業した場合は、事業所等の休止には含まないこととします。
例）R7.5.15に指定を受けた場合の運営月数：１１か月
例）R7.4.1～R7.6.10まで休止し、R7.6.11から再開した場合の運営月数：１０か月</t>
        </r>
      </text>
    </comment>
  </commentList>
</comments>
</file>

<file path=xl/comments14.xml><?xml version="1.0" encoding="utf-8"?>
<comments xmlns="http://schemas.openxmlformats.org/spreadsheetml/2006/main">
  <authors>
    <author>宮城県</author>
    <author>佐藤　亜希子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</t>
        </r>
      </text>
    </comment>
    <comment ref="S18" authorId="1" shapeId="0">
      <text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・休止等がない場合は12月となります。
・新規開始、休止又は廃止により、補助対象期間における運営期間が11か月未満となる場合は、実際の運営月数（月の半分以上の日数を運営している月は運営月数に計上する）を入力してください。
・なお、感染症の発生により事業所等を臨時休業した場合は、事業所等の休止には含まないこととします。
例）R7.5.15に指定を受けた場合の運営月数：１１か月
例）R7.4.1～R7.6.10まで休止し、R7.6.11から再開した場合の運営月数：１０か月</t>
        </r>
      </text>
    </comment>
  </commentList>
</comments>
</file>

<file path=xl/comments15.xml><?xml version="1.0" encoding="utf-8"?>
<comments xmlns="http://schemas.openxmlformats.org/spreadsheetml/2006/main">
  <authors>
    <author>宮城県</author>
    <author>佐藤　亜希子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</t>
        </r>
      </text>
    </comment>
    <comment ref="S18" authorId="1" shapeId="0">
      <text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・休止等がない場合は12月となります。
・新規開始、休止又は廃止により、補助対象期間における運営期間が11か月未満となる場合は、実際の運営月数（月の半分以上の日数を運営している月は運営月数に計上する）を入力してください。
・なお、感染症の発生により事業所等を臨時休業した場合は、事業所等の休止には含まないこととします。
例）R7.5.15に指定を受けた場合の運営月数：１１か月
例）R7.4.1～R7.6.10まで休止し、R7.6.11から再開した場合の運営月数：１０か月</t>
        </r>
      </text>
    </comment>
  </commentList>
</comments>
</file>

<file path=xl/comments16.xml><?xml version="1.0" encoding="utf-8"?>
<comments xmlns="http://schemas.openxmlformats.org/spreadsheetml/2006/main">
  <authors>
    <author>宮城県</author>
    <author>佐藤　亜希子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</t>
        </r>
      </text>
    </comment>
    <comment ref="S18" authorId="1" shapeId="0">
      <text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・休止等がない場合は12月となります。
・新規開始、休止又は廃止により、補助対象期間における運営期間が11か月未満となる場合は、実際の運営月数（月の半分以上の日数を運営している月は運営月数に計上する）を入力してください。
・なお、感染症の発生により事業所等を臨時休業した場合は、事業所等の休止には含まないこととします。
例）R7.5.15に指定を受けた場合の運営月数：１１か月
例）R7.4.1～R7.6.10まで休止し、R7.6.11から再開した場合の運営月数：１０か月</t>
        </r>
      </text>
    </comment>
  </commentList>
</comments>
</file>

<file path=xl/comments17.xml><?xml version="1.0" encoding="utf-8"?>
<comments xmlns="http://schemas.openxmlformats.org/spreadsheetml/2006/main">
  <authors>
    <author>藤原　貴晃</author>
    <author>中村　康二</author>
  </authors>
  <commentList>
    <comment ref="A1" authorId="0" shapeId="0">
      <text>
        <r>
          <rPr>
            <b/>
            <sz val="11"/>
            <color theme="0"/>
            <rFont val="ＭＳ Ｐゴシック"/>
            <family val="3"/>
            <charset val="128"/>
          </rPr>
          <t>申請者と口座名義人が違う場合に提出してください。</t>
        </r>
      </text>
    </comment>
    <comment ref="E16" authorId="0" shapeId="0">
      <text>
        <r>
          <rPr>
            <b/>
            <sz val="11"/>
            <color theme="0"/>
            <rFont val="ＭＳ Ｐゴシック"/>
            <family val="3"/>
            <charset val="128"/>
          </rPr>
          <t>押印が必要です。</t>
        </r>
      </text>
    </comment>
    <comment ref="S19" authorId="1" shapeId="0">
      <text>
        <r>
          <rPr>
            <b/>
            <sz val="11"/>
            <color theme="0"/>
            <rFont val="ＭＳ Ｐゴシック"/>
            <family val="3"/>
            <charset val="128"/>
          </rPr>
          <t>注意！
請求書の日付は入力しないでください。</t>
        </r>
      </text>
    </comment>
    <comment ref="N23" authorId="0" shapeId="0">
      <text>
        <r>
          <rPr>
            <b/>
            <sz val="11"/>
            <color theme="0"/>
            <rFont val="ＭＳ Ｐゴシック"/>
            <family val="3"/>
            <charset val="128"/>
          </rPr>
          <t>押印が必要です。</t>
        </r>
      </text>
    </comment>
  </commentList>
</comments>
</file>

<file path=xl/comments2.xml><?xml version="1.0" encoding="utf-8"?>
<comments xmlns="http://schemas.openxmlformats.org/spreadsheetml/2006/main">
  <authors>
    <author>宮城県</author>
    <author>佐藤　亜希子</author>
    <author>藤原　貴晃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</t>
        </r>
      </text>
    </comment>
    <comment ref="S18" authorId="1" shapeId="0">
      <text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・休止等がない場合は12月となります。
・新規開始、休止又は廃止により、補助対象期間における運営期間が11か月未満となる場合は、実際の運営月数（月の半分以上の日数を運営している月は運営月数に計上する）を入力してください。
・なお、感染症の発生により事業所等を臨時休業した場合は、事業所等の休止には含まないこととします。
例）R7.5.15に指定を受けた場合の運営月数：１１か月
例）R7.4.1～R7.6.10まで休止し、R7.6.11から再開した場合の運営月数：１０か月</t>
        </r>
      </text>
    </comment>
    <comment ref="AA18" authorId="2" shapeId="0">
      <text>
        <r>
          <rPr>
            <sz val="11"/>
            <rFont val="ＭＳ Ｐゴシック"/>
            <family val="3"/>
            <charset val="128"/>
          </rPr>
          <t>1円未満の端数は切り捨て</t>
        </r>
      </text>
    </comment>
  </commentList>
</comments>
</file>

<file path=xl/comments3.xml><?xml version="1.0" encoding="utf-8"?>
<comments xmlns="http://schemas.openxmlformats.org/spreadsheetml/2006/main">
  <authors>
    <author>宮城県</author>
    <author>佐藤　亜希子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</t>
        </r>
      </text>
    </comment>
    <comment ref="S18" authorId="1" shapeId="0">
      <text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・休止等がない場合は12月となります。
・新規開始、休止又は廃止により、補助対象期間における運営期間が11か月未満となる場合は、実際の運営月数（月の半分以上の日数を運営している月は運営月数に計上する）を入力してください。
・なお、感染症の発生により事業所等を臨時休業した場合は、事業所等の休止には含まないこととします。
例）R7.5.15に指定を受けた場合の運営月数：１１か月
例）R7.4.1～R7.6.10まで休止し、R7.6.11から再開した場合の運営月数：１０か月</t>
        </r>
      </text>
    </comment>
  </commentList>
</comments>
</file>

<file path=xl/comments4.xml><?xml version="1.0" encoding="utf-8"?>
<comments xmlns="http://schemas.openxmlformats.org/spreadsheetml/2006/main">
  <authors>
    <author>宮城県</author>
    <author>佐藤　亜希子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</t>
        </r>
      </text>
    </comment>
    <comment ref="S18" authorId="1" shapeId="0">
      <text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・休止等がない場合は12月となります。
・新規開始、休止又は廃止により、補助対象期間における運営期間が11か月未満となる場合は、実際の運営月数（月の半分以上の日数を運営している月は運営月数に計上する）を入力してください。
・なお、感染症の発生により事業所等を臨時休業した場合は、事業所等の休止には含まないこととします。
例）R7.5.15に指定を受けた場合の運営月数：１１か月
例）R7.4.1～R7.6.10まで休止し、R7.6.11から再開した場合の運営月数：１０か月</t>
        </r>
      </text>
    </comment>
  </commentList>
</comments>
</file>

<file path=xl/comments5.xml><?xml version="1.0" encoding="utf-8"?>
<comments xmlns="http://schemas.openxmlformats.org/spreadsheetml/2006/main">
  <authors>
    <author>宮城県</author>
    <author>佐藤　亜希子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</t>
        </r>
      </text>
    </comment>
    <comment ref="S18" authorId="1" shapeId="0">
      <text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・休止等がない場合は12月となります。
・新規開始、休止又は廃止により、補助対象期間における運営期間が11か月未満となる場合は、実際の運営月数（月の半分以上の日数を運営している月は運営月数に計上する）を入力してください。
・なお、感染症の発生により事業所等を臨時休業した場合は、事業所等の休止には含まないこととします。
例）R7.5.15に指定を受けた場合の運営月数：１１か月
例）R7.4.1～R7.6.10まで休止し、R7.6.11から再開した場合の運営月数：１０か月</t>
        </r>
      </text>
    </comment>
  </commentList>
</comments>
</file>

<file path=xl/comments6.xml><?xml version="1.0" encoding="utf-8"?>
<comments xmlns="http://schemas.openxmlformats.org/spreadsheetml/2006/main">
  <authors>
    <author>宮城県</author>
    <author>佐藤　亜希子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</t>
        </r>
      </text>
    </comment>
    <comment ref="S18" authorId="1" shapeId="0">
      <text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・休止等がない場合は12月となります。
・新規開始、休止又は廃止により、補助対象期間における運営期間が11か月未満となる場合は、実際の運営月数（月の半分以上の日数を運営している月は運営月数に計上する）を入力してください。
・なお、感染症の発生により事業所等を臨時休業した場合は、事業所等の休止には含まないこととします。
例）R7.5.15に指定を受けた場合の運営月数：１１か月
例）R7.4.1～R7.6.10まで休止し、R7.6.11から再開した場合の運営月数：１０か月</t>
        </r>
      </text>
    </comment>
  </commentList>
</comments>
</file>

<file path=xl/comments7.xml><?xml version="1.0" encoding="utf-8"?>
<comments xmlns="http://schemas.openxmlformats.org/spreadsheetml/2006/main">
  <authors>
    <author>宮城県</author>
    <author>佐藤　亜希子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</t>
        </r>
      </text>
    </comment>
    <comment ref="S18" authorId="1" shapeId="0">
      <text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・休止等がない場合は12月となります。
・新規開始、休止又は廃止により、補助対象期間における運営期間が11か月未満となる場合は、実際の運営月数（月の半分以上の日数を運営している月は運営月数に計上する）を入力してください。
・なお、感染症の発生により事業所等を臨時休業した場合は、事業所等の休止には含まないこととします。
例）R7.5.15に指定を受けた場合の運営月数：１１か月
例）R7.4.1～R7.6.10まで休止し、R7.6.11から再開した場合の運営月数：１０か月</t>
        </r>
      </text>
    </comment>
  </commentList>
</comments>
</file>

<file path=xl/comments8.xml><?xml version="1.0" encoding="utf-8"?>
<comments xmlns="http://schemas.openxmlformats.org/spreadsheetml/2006/main">
  <authors>
    <author>宮城県</author>
    <author>佐藤　亜希子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</t>
        </r>
      </text>
    </comment>
    <comment ref="S18" authorId="1" shapeId="0">
      <text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・休止等がない場合は12月となります。
・新規開始、休止又は廃止により、補助対象期間における運営期間が11か月未満となる場合は、実際の運営月数（月の半分以上の日数を運営している月は運営月数に計上する）を入力してください。
・なお、感染症の発生により事業所等を臨時休業した場合は、事業所等の休止には含まないこととします。
例）R7.5.15に指定を受けた場合の運営月数：１１か月
例）R7.4.1～R7.6.10まで休止し、R7.6.11から再開した場合の運営月数：１０か月</t>
        </r>
      </text>
    </comment>
  </commentList>
</comments>
</file>

<file path=xl/comments9.xml><?xml version="1.0" encoding="utf-8"?>
<comments xmlns="http://schemas.openxmlformats.org/spreadsheetml/2006/main">
  <authors>
    <author>宮城県</author>
    <author>佐藤　亜希子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</t>
        </r>
      </text>
    </comment>
    <comment ref="S18" authorId="1" shapeId="0">
      <text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・休止等がない場合は12月となります。
・新規開始、休止又は廃止により、補助対象期間における運営期間が11か月未満となる場合は、実際の運営月数（月の半分以上の日数を運営している月は運営月数に計上する）を入力してください。
・なお、感染症の発生により事業所等を臨時休業した場合は、事業所等の休止には含まないこととします。
例）R7.5.15に指定を受けた場合の運営月数：１１か月
例）R7.4.1～R7.6.10まで休止し、R7.6.11から再開した場合の運営月数：１０か月</t>
        </r>
      </text>
    </comment>
  </commentList>
</comments>
</file>

<file path=xl/sharedStrings.xml><?xml version="1.0" encoding="utf-8"?>
<sst xmlns="http://schemas.openxmlformats.org/spreadsheetml/2006/main" count="486" uniqueCount="102">
  <si>
    <t>住所</t>
  </si>
  <si>
    <t>サービス種別</t>
    <rPh sb="4" eb="6">
      <t>シュベツ</t>
    </rPh>
    <phoneticPr fontId="20"/>
  </si>
  <si>
    <t>本申請書の使い方</t>
    <rPh sb="0" eb="1">
      <t>ホン</t>
    </rPh>
    <rPh sb="1" eb="4">
      <t>シンセイショ</t>
    </rPh>
    <rPh sb="5" eb="6">
      <t>ツカ</t>
    </rPh>
    <rPh sb="7" eb="8">
      <t>カタ</t>
    </rPh>
    <phoneticPr fontId="20"/>
  </si>
  <si>
    <t>所 在 地　</t>
  </si>
  <si>
    <t>事業所・施設の状況</t>
    <rPh sb="0" eb="3">
      <t>ジギョウショ</t>
    </rPh>
    <rPh sb="4" eb="6">
      <t>シセツ</t>
    </rPh>
    <rPh sb="7" eb="9">
      <t>ジョウキョウ</t>
    </rPh>
    <phoneticPr fontId="20"/>
  </si>
  <si>
    <t>連絡先</t>
    <rPh sb="0" eb="3">
      <t>レンラクサキ</t>
    </rPh>
    <phoneticPr fontId="20"/>
  </si>
  <si>
    <t>基準単価</t>
    <rPh sb="0" eb="2">
      <t>キジュン</t>
    </rPh>
    <rPh sb="2" eb="4">
      <t>タンカ</t>
    </rPh>
    <phoneticPr fontId="20"/>
  </si>
  <si>
    <t>（郵便番号</t>
    <rPh sb="1" eb="3">
      <t>ユウビン</t>
    </rPh>
    <rPh sb="3" eb="5">
      <t>バンゴウ</t>
    </rPh>
    <phoneticPr fontId="20"/>
  </si>
  <si>
    <t>‐</t>
  </si>
  <si>
    <t>法人名</t>
    <rPh sb="0" eb="2">
      <t>ホウジン</t>
    </rPh>
    <rPh sb="2" eb="3">
      <t>メイ</t>
    </rPh>
    <phoneticPr fontId="20"/>
  </si>
  <si>
    <t>日</t>
    <rPh sb="0" eb="1">
      <t>ニチ</t>
    </rPh>
    <phoneticPr fontId="20"/>
  </si>
  <si>
    <t>年</t>
    <rPh sb="0" eb="1">
      <t>ネン</t>
    </rPh>
    <phoneticPr fontId="20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</si>
  <si>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20"/>
  </si>
  <si>
    <t>月</t>
    <rPh sb="0" eb="1">
      <t>ゲツ</t>
    </rPh>
    <phoneticPr fontId="20"/>
  </si>
  <si>
    <t>様</t>
    <rPh sb="0" eb="1">
      <t>サマ</t>
    </rPh>
    <phoneticPr fontId="20"/>
  </si>
  <si>
    <t>フリガナ</t>
  </si>
  <si>
    <t>）</t>
  </si>
  <si>
    <t>電話番号</t>
    <rPh sb="0" eb="2">
      <t>デンワ</t>
    </rPh>
    <rPh sb="2" eb="4">
      <t>バンゴウ</t>
    </rPh>
    <phoneticPr fontId="20"/>
  </si>
  <si>
    <t>職　　名</t>
    <rPh sb="0" eb="1">
      <t>ショク</t>
    </rPh>
    <rPh sb="3" eb="4">
      <t>ナ</t>
    </rPh>
    <phoneticPr fontId="20"/>
  </si>
  <si>
    <t>氏　　名</t>
    <rPh sb="0" eb="1">
      <t>シ</t>
    </rPh>
    <rPh sb="3" eb="4">
      <t>ナ</t>
    </rPh>
    <phoneticPr fontId="20"/>
  </si>
  <si>
    <t>申請に関する担当者</t>
    <rPh sb="0" eb="2">
      <t>シンセイ</t>
    </rPh>
    <rPh sb="3" eb="4">
      <t>カン</t>
    </rPh>
    <rPh sb="6" eb="9">
      <t>タントウシャ</t>
    </rPh>
    <phoneticPr fontId="20"/>
  </si>
  <si>
    <t>介護保険
事業所番号</t>
    <rPh sb="0" eb="2">
      <t>カイゴ</t>
    </rPh>
    <rPh sb="2" eb="4">
      <t>ホケン</t>
    </rPh>
    <rPh sb="5" eb="8">
      <t>ジギョウショ</t>
    </rPh>
    <rPh sb="8" eb="10">
      <t>バンゴウ</t>
    </rPh>
    <phoneticPr fontId="20"/>
  </si>
  <si>
    <t>月</t>
    <rPh sb="0" eb="1">
      <t>つき</t>
    </rPh>
    <phoneticPr fontId="3" type="Hiragana"/>
  </si>
  <si>
    <t>申請額</t>
    <rPh sb="0" eb="3">
      <t>シンセイガク</t>
    </rPh>
    <phoneticPr fontId="20"/>
  </si>
  <si>
    <t>　　令和</t>
    <rPh sb="2" eb="4">
      <t>レイワ</t>
    </rPh>
    <phoneticPr fontId="20"/>
  </si>
  <si>
    <t>事業所</t>
    <rPh sb="0" eb="3">
      <t>じぎょうしょ</t>
    </rPh>
    <phoneticPr fontId="3" type="Hiragana"/>
  </si>
  <si>
    <t>か所</t>
    <rPh sb="1" eb="2">
      <t>ショ</t>
    </rPh>
    <phoneticPr fontId="20"/>
  </si>
  <si>
    <t>誓　約　事　項</t>
    <rPh sb="0" eb="1">
      <t>チカイ</t>
    </rPh>
    <rPh sb="2" eb="3">
      <t>ヤク</t>
    </rPh>
    <rPh sb="4" eb="5">
      <t>コト</t>
    </rPh>
    <rPh sb="6" eb="7">
      <t>コウ</t>
    </rPh>
    <phoneticPr fontId="20"/>
  </si>
  <si>
    <t>　サービス種別・申請金額等の申請内容に相違ない。</t>
  </si>
  <si>
    <t>開所日</t>
    <rPh sb="0" eb="2">
      <t>カイショ</t>
    </rPh>
    <rPh sb="2" eb="3">
      <t>ビ</t>
    </rPh>
    <phoneticPr fontId="20"/>
  </si>
  <si>
    <t>事業所・施設の名称</t>
    <rPh sb="0" eb="3">
      <t>ジギョウショ</t>
    </rPh>
    <rPh sb="4" eb="6">
      <t>シセツ</t>
    </rPh>
    <rPh sb="7" eb="9">
      <t>メイショウ</t>
    </rPh>
    <phoneticPr fontId="20"/>
  </si>
  <si>
    <t>法人所在地</t>
    <rPh sb="0" eb="2">
      <t>ホウジン</t>
    </rPh>
    <rPh sb="2" eb="5">
      <t>ショザイチ</t>
    </rPh>
    <phoneticPr fontId="20"/>
  </si>
  <si>
    <t>申　請　者</t>
    <rPh sb="0" eb="1">
      <t>サル</t>
    </rPh>
    <rPh sb="2" eb="3">
      <t>ショウ</t>
    </rPh>
    <rPh sb="4" eb="5">
      <t>シャ</t>
    </rPh>
    <phoneticPr fontId="20"/>
  </si>
  <si>
    <t>No.</t>
  </si>
  <si>
    <t>E-mail</t>
  </si>
  <si>
    <t>「申請額一覧」に全事業所分が正しく反映されているか確認</t>
    <rPh sb="1" eb="4">
      <t>シンセイガク</t>
    </rPh>
    <rPh sb="4" eb="6">
      <t>イチラン</t>
    </rPh>
    <rPh sb="8" eb="12">
      <t>ゼンジギョウショ</t>
    </rPh>
    <rPh sb="12" eb="13">
      <t>ブン</t>
    </rPh>
    <rPh sb="14" eb="15">
      <t>タダ</t>
    </rPh>
    <rPh sb="17" eb="19">
      <t>ハンエイ</t>
    </rPh>
    <rPh sb="25" eb="27">
      <t>カクニン</t>
    </rPh>
    <phoneticPr fontId="20"/>
  </si>
  <si>
    <t>「総括表」の入力欄（黄色セル）に必要事項を入力</t>
    <rPh sb="1" eb="3">
      <t>ソウカツ</t>
    </rPh>
    <rPh sb="3" eb="4">
      <t>ヒョウ</t>
    </rPh>
    <rPh sb="6" eb="8">
      <t>ニュウリョク</t>
    </rPh>
    <rPh sb="10" eb="12">
      <t>キイロ</t>
    </rPh>
    <rPh sb="16" eb="18">
      <t>ヒツヨウ</t>
    </rPh>
    <rPh sb="18" eb="20">
      <t>ジコウ</t>
    </rPh>
    <rPh sb="21" eb="23">
      <t>ニュウリョク</t>
    </rPh>
    <phoneticPr fontId="20"/>
  </si>
  <si>
    <t>事業所・施設の所在地</t>
    <rPh sb="0" eb="3">
      <t>ジギョウショ</t>
    </rPh>
    <rPh sb="4" eb="6">
      <t>シセツ</t>
    </rPh>
    <rPh sb="7" eb="10">
      <t>ショザイチ</t>
    </rPh>
    <phoneticPr fontId="20"/>
  </si>
  <si>
    <t>手順</t>
    <rPh sb="0" eb="2">
      <t>テジュン</t>
    </rPh>
    <phoneticPr fontId="20"/>
  </si>
  <si>
    <t>事業所</t>
    <rPh sb="0" eb="3">
      <t>ジギョウショ</t>
    </rPh>
    <phoneticPr fontId="20"/>
  </si>
  <si>
    <t>合　　計</t>
    <rPh sb="0" eb="1">
      <t>ゴウ</t>
    </rPh>
    <rPh sb="3" eb="4">
      <t>ケイ</t>
    </rPh>
    <phoneticPr fontId="20"/>
  </si>
  <si>
    <t>法人本部の作業</t>
    <rPh sb="0" eb="2">
      <t>ホウジン</t>
    </rPh>
    <rPh sb="2" eb="4">
      <t>ホンブ</t>
    </rPh>
    <rPh sb="5" eb="7">
      <t>サギョウ</t>
    </rPh>
    <phoneticPr fontId="20"/>
  </si>
  <si>
    <t>　添付書類</t>
    <rPh sb="1" eb="3">
      <t>テンプ</t>
    </rPh>
    <rPh sb="3" eb="5">
      <t>ショルイ</t>
    </rPh>
    <phoneticPr fontId="20"/>
  </si>
  <si>
    <t>代表者の職・氏名</t>
  </si>
  <si>
    <t>Excelファイル名を代表となる事業所の事業所番号に変更</t>
  </si>
  <si>
    <t>開設日</t>
    <rPh sb="0" eb="3">
      <t>カイセツビ</t>
    </rPh>
    <phoneticPr fontId="20"/>
  </si>
  <si>
    <t>交付決定
通知等書類
郵送先住所</t>
    <rPh sb="0" eb="2">
      <t>コウフ</t>
    </rPh>
    <rPh sb="2" eb="4">
      <t>ケッテイ</t>
    </rPh>
    <rPh sb="5" eb="7">
      <t>ツウチ</t>
    </rPh>
    <rPh sb="7" eb="8">
      <t>トウ</t>
    </rPh>
    <rPh sb="8" eb="10">
      <t>ショルイ</t>
    </rPh>
    <rPh sb="11" eb="13">
      <t>ユウソウ</t>
    </rPh>
    <rPh sb="13" eb="14">
      <t>サキ</t>
    </rPh>
    <rPh sb="14" eb="16">
      <t>ジュウショ</t>
    </rPh>
    <phoneticPr fontId="20"/>
  </si>
  <si>
    <t>運営月数</t>
    <rPh sb="0" eb="2">
      <t>ウンエイ</t>
    </rPh>
    <rPh sb="2" eb="3">
      <t>ゲツ</t>
    </rPh>
    <rPh sb="3" eb="4">
      <t>スウ</t>
    </rPh>
    <phoneticPr fontId="20"/>
  </si>
  <si>
    <t>申請額</t>
    <rPh sb="0" eb="2">
      <t>シンセイ</t>
    </rPh>
    <rPh sb="2" eb="3">
      <t>ガク</t>
    </rPh>
    <phoneticPr fontId="20"/>
  </si>
  <si>
    <t>「個票」及び「申請額一覧」の内容が「総括表」にも正しく反映されているか確認</t>
    <rPh sb="1" eb="3">
      <t>コヒョウ</t>
    </rPh>
    <rPh sb="4" eb="5">
      <t>オヨ</t>
    </rPh>
    <rPh sb="7" eb="10">
      <t>シンセイガク</t>
    </rPh>
    <rPh sb="10" eb="12">
      <t>イチラン</t>
    </rPh>
    <rPh sb="14" eb="16">
      <t>ナイヨウ</t>
    </rPh>
    <rPh sb="18" eb="21">
      <t>ソウカツヒョウ</t>
    </rPh>
    <rPh sb="24" eb="25">
      <t>タダ</t>
    </rPh>
    <rPh sb="27" eb="29">
      <t>ハンエイ</t>
    </rPh>
    <rPh sb="35" eb="37">
      <t>カクニン</t>
    </rPh>
    <phoneticPr fontId="20"/>
  </si>
  <si>
    <t>月</t>
    <rPh sb="0" eb="1">
      <t>がつ</t>
    </rPh>
    <phoneticPr fontId="3" type="Hiragana"/>
  </si>
  <si>
    <t>申請額</t>
    <rPh sb="0" eb="3">
      <t>しんせいがく</t>
    </rPh>
    <phoneticPr fontId="3" type="Hiragana"/>
  </si>
  <si>
    <t>委任に関する届け出</t>
  </si>
  <si>
    <t>（受 任 者）</t>
  </si>
  <si>
    <t>（委 任 者）</t>
  </si>
  <si>
    <t>法 人 名</t>
  </si>
  <si>
    <t>代表者名</t>
  </si>
  <si>
    <t>令和</t>
    <rPh sb="0" eb="2">
      <t>れいわ</t>
    </rPh>
    <phoneticPr fontId="3" type="Hiragana"/>
  </si>
  <si>
    <t>年</t>
    <rPh sb="0" eb="1">
      <t>ねん</t>
    </rPh>
    <phoneticPr fontId="3" type="Hiragana"/>
  </si>
  <si>
    <t>日</t>
    <rPh sb="0" eb="1">
      <t>にち</t>
    </rPh>
    <phoneticPr fontId="3" type="Hiragana"/>
  </si>
  <si>
    <t>サービス種別</t>
    <rPh sb="4" eb="6">
      <t>しゅべつ</t>
    </rPh>
    <phoneticPr fontId="3" type="Hiragana"/>
  </si>
  <si>
    <t>訪問入浴介護</t>
    <rPh sb="0" eb="2">
      <t>ほうもん</t>
    </rPh>
    <rPh sb="2" eb="4">
      <t>にゅうよく</t>
    </rPh>
    <rPh sb="4" eb="6">
      <t>かいご</t>
    </rPh>
    <phoneticPr fontId="3" type="Hiragana"/>
  </si>
  <si>
    <t>申請（実績報告）額</t>
    <rPh sb="0" eb="2">
      <t>しんせい</t>
    </rPh>
    <rPh sb="3" eb="5">
      <t>じっせき</t>
    </rPh>
    <rPh sb="5" eb="7">
      <t>ほうこく</t>
    </rPh>
    <rPh sb="8" eb="9">
      <t>がく</t>
    </rPh>
    <phoneticPr fontId="3" type="Hiragana"/>
  </si>
  <si>
    <t>申請内訳</t>
    <rPh sb="0" eb="2">
      <t>シンセイ</t>
    </rPh>
    <rPh sb="2" eb="4">
      <t>ウチワケ</t>
    </rPh>
    <phoneticPr fontId="20"/>
  </si>
  <si>
    <t>円</t>
    <rPh sb="0" eb="1">
      <t>エン</t>
    </rPh>
    <phoneticPr fontId="20"/>
  </si>
  <si>
    <t>円</t>
  </si>
  <si>
    <t>訪問介護</t>
    <rPh sb="0" eb="2">
      <t>ほうもん</t>
    </rPh>
    <rPh sb="2" eb="4">
      <t>かいご</t>
    </rPh>
    <phoneticPr fontId="3" type="Hiragana"/>
  </si>
  <si>
    <t>定期巡回・随時対応型訪問介護看護</t>
    <rPh sb="0" eb="2">
      <t>ていき</t>
    </rPh>
    <rPh sb="2" eb="4">
      <t>じゅんかい</t>
    </rPh>
    <rPh sb="5" eb="7">
      <t>ずいじ</t>
    </rPh>
    <rPh sb="7" eb="10">
      <t>たいおうがた</t>
    </rPh>
    <rPh sb="10" eb="12">
      <t>ほうもん</t>
    </rPh>
    <rPh sb="12" eb="14">
      <t>かいご</t>
    </rPh>
    <rPh sb="14" eb="16">
      <t>かんご</t>
    </rPh>
    <phoneticPr fontId="3" type="Hiragana"/>
  </si>
  <si>
    <t>夜間対応型訪問介護</t>
    <rPh sb="0" eb="2">
      <t>やかん</t>
    </rPh>
    <rPh sb="2" eb="4">
      <t>たいおう</t>
    </rPh>
    <rPh sb="4" eb="5">
      <t>がた</t>
    </rPh>
    <rPh sb="5" eb="7">
      <t>ほうもん</t>
    </rPh>
    <rPh sb="7" eb="9">
      <t>かいご</t>
    </rPh>
    <phoneticPr fontId="3" type="Hiragana"/>
  </si>
  <si>
    <t>訪問看護</t>
    <rPh sb="0" eb="2">
      <t>ほうもん</t>
    </rPh>
    <rPh sb="2" eb="4">
      <t>かんご</t>
    </rPh>
    <phoneticPr fontId="3" type="Hiragana"/>
  </si>
  <si>
    <t>訪問リハビリテーション</t>
    <rPh sb="0" eb="2">
      <t>ほうもん</t>
    </rPh>
    <phoneticPr fontId="3" type="Hiragana"/>
  </si>
  <si>
    <t>居宅療養管理指導</t>
    <rPh sb="0" eb="2">
      <t>きょたく</t>
    </rPh>
    <rPh sb="2" eb="4">
      <t>りょうよう</t>
    </rPh>
    <rPh sb="4" eb="6">
      <t>かんり</t>
    </rPh>
    <rPh sb="6" eb="8">
      <t>しどう</t>
    </rPh>
    <phoneticPr fontId="3" type="Hiragana"/>
  </si>
  <si>
    <t>福祉用具貸与</t>
    <rPh sb="0" eb="2">
      <t>ふくし</t>
    </rPh>
    <rPh sb="2" eb="4">
      <t>ようぐ</t>
    </rPh>
    <rPh sb="4" eb="6">
      <t>たいよ</t>
    </rPh>
    <phoneticPr fontId="3" type="Hiragana"/>
  </si>
  <si>
    <t>福祉用具販売</t>
    <rPh sb="0" eb="2">
      <t>ふくし</t>
    </rPh>
    <rPh sb="2" eb="4">
      <t>ようぐ</t>
    </rPh>
    <rPh sb="4" eb="6">
      <t>はんばい</t>
    </rPh>
    <phoneticPr fontId="3" type="Hiragana"/>
  </si>
  <si>
    <t>居宅介護支援</t>
    <rPh sb="0" eb="2">
      <t>きょたく</t>
    </rPh>
    <rPh sb="2" eb="4">
      <t>かいご</t>
    </rPh>
    <rPh sb="4" eb="6">
      <t>しえん</t>
    </rPh>
    <phoneticPr fontId="3" type="Hiragana"/>
  </si>
  <si>
    <t>事業所数</t>
    <rPh sb="0" eb="3">
      <t>ジギョウショ</t>
    </rPh>
    <rPh sb="3" eb="4">
      <t>スウ</t>
    </rPh>
    <phoneticPr fontId="20"/>
  </si>
  <si>
    <t>　事業所を休止・廃止する予定がない。</t>
    <rPh sb="1" eb="4">
      <t>じぎょうしょ</t>
    </rPh>
    <rPh sb="5" eb="7">
      <t>きゅうし</t>
    </rPh>
    <rPh sb="8" eb="10">
      <t>はいし</t>
    </rPh>
    <rPh sb="12" eb="14">
      <t>よてい</t>
    </rPh>
    <phoneticPr fontId="3" type="Hiragana"/>
  </si>
  <si>
    <t>事業所ごとに「個票」の入力欄（黄色セル）に必要事項を入力
自動集計しますので、シート名は変更しないでください。
※同一所在地において、複数のサービスを提供している場合は、いずれか１つのサービス分の申請となります。</t>
    <rPh sb="0" eb="3">
      <t>ジギョウショ</t>
    </rPh>
    <rPh sb="7" eb="9">
      <t>コヒョウ</t>
    </rPh>
    <rPh sb="11" eb="14">
      <t>ニュウリョクラン</t>
    </rPh>
    <rPh sb="15" eb="17">
      <t>キイロ</t>
    </rPh>
    <rPh sb="21" eb="23">
      <t>ヒツヨウ</t>
    </rPh>
    <rPh sb="23" eb="25">
      <t>ジコウ</t>
    </rPh>
    <rPh sb="26" eb="28">
      <t>ニュウリョク</t>
    </rPh>
    <rPh sb="29" eb="31">
      <t>ジドウ</t>
    </rPh>
    <rPh sb="31" eb="33">
      <t>シュウケイ</t>
    </rPh>
    <rPh sb="42" eb="43">
      <t>メイ</t>
    </rPh>
    <rPh sb="44" eb="46">
      <t>ヘンコウ</t>
    </rPh>
    <rPh sb="57" eb="59">
      <t>ドウイツ</t>
    </rPh>
    <rPh sb="59" eb="62">
      <t>ショザイチ</t>
    </rPh>
    <rPh sb="67" eb="69">
      <t>フクスウ</t>
    </rPh>
    <rPh sb="75" eb="77">
      <t>テイキョウ</t>
    </rPh>
    <rPh sb="81" eb="83">
      <t>バアイ</t>
    </rPh>
    <rPh sb="96" eb="97">
      <t>ブン</t>
    </rPh>
    <rPh sb="98" eb="100">
      <t>シンセイ</t>
    </rPh>
    <phoneticPr fontId="20"/>
  </si>
  <si>
    <t>運営月数</t>
    <rPh sb="0" eb="2">
      <t>ウンエイ</t>
    </rPh>
    <rPh sb="2" eb="3">
      <t>ツキ</t>
    </rPh>
    <rPh sb="3" eb="4">
      <t>スウ</t>
    </rPh>
    <phoneticPr fontId="20"/>
  </si>
  <si>
    <t>申請額計</t>
    <rPh sb="0" eb="3">
      <t>しんせいがく</t>
    </rPh>
    <rPh sb="3" eb="4">
      <t>けい</t>
    </rPh>
    <phoneticPr fontId="3" type="Hiragana"/>
  </si>
  <si>
    <r>
      <t xml:space="preserve">
大館市長寿課介護保険係へ</t>
    </r>
    <r>
      <rPr>
        <b/>
        <sz val="10"/>
        <color theme="1"/>
        <rFont val="ＭＳ 明朝"/>
        <family val="1"/>
        <charset val="128"/>
      </rPr>
      <t>下記の書類一式を郵送</t>
    </r>
    <r>
      <rPr>
        <sz val="10"/>
        <color theme="1"/>
        <rFont val="ＭＳ 明朝"/>
        <family val="1"/>
      </rPr>
      <t xml:space="preserve">
</t>
    </r>
    <r>
      <rPr>
        <b/>
        <sz val="10"/>
        <color theme="1"/>
        <rFont val="ＭＳ 明朝"/>
        <family val="1"/>
        <charset val="128"/>
      </rPr>
      <t>・申請書（様式第１号・２号・３号）</t>
    </r>
    <r>
      <rPr>
        <sz val="10"/>
        <color theme="1"/>
        <rFont val="ＭＳ 明朝"/>
        <family val="1"/>
      </rPr>
      <t>及び</t>
    </r>
    <r>
      <rPr>
        <b/>
        <sz val="10"/>
        <color theme="1"/>
        <rFont val="ＭＳ 明朝"/>
        <family val="1"/>
        <charset val="128"/>
      </rPr>
      <t>請求書（様式第５号）</t>
    </r>
    <r>
      <rPr>
        <sz val="10"/>
        <color theme="1"/>
        <rFont val="ＭＳ 明朝"/>
        <family val="1"/>
        <charset val="128"/>
      </rPr>
      <t>を</t>
    </r>
    <r>
      <rPr>
        <b/>
        <sz val="10"/>
        <color theme="1"/>
        <rFont val="ＭＳ 明朝"/>
        <family val="1"/>
        <charset val="128"/>
      </rPr>
      <t>紙媒体で提出。</t>
    </r>
    <r>
      <rPr>
        <sz val="10"/>
        <color theme="1"/>
        <rFont val="ＭＳ 明朝"/>
        <family val="1"/>
      </rPr>
      <t xml:space="preserve">
</t>
    </r>
    <r>
      <rPr>
        <b/>
        <sz val="10"/>
        <color theme="1"/>
        <rFont val="ＭＳ 明朝"/>
        <family val="1"/>
        <charset val="128"/>
      </rPr>
      <t>・申請書（様式第１号・２号・３号）</t>
    </r>
    <r>
      <rPr>
        <sz val="10"/>
        <color theme="1"/>
        <rFont val="ＭＳ 明朝"/>
        <family val="1"/>
      </rPr>
      <t>については、</t>
    </r>
    <r>
      <rPr>
        <b/>
        <u/>
        <sz val="10"/>
        <color theme="1"/>
        <rFont val="ＭＳ 明朝"/>
        <family val="1"/>
        <charset val="128"/>
      </rPr>
      <t>電子データの提出</t>
    </r>
    <r>
      <rPr>
        <sz val="10"/>
        <color theme="1"/>
        <rFont val="ＭＳ 明朝"/>
        <family val="1"/>
      </rPr>
      <t xml:space="preserve">もお願いいたします。
 </t>
    </r>
    <r>
      <rPr>
        <b/>
        <sz val="14"/>
        <color theme="1"/>
        <rFont val="ＭＳ 明朝"/>
        <family val="1"/>
        <charset val="128"/>
      </rPr>
      <t>(電子データ提出先Mail：kaigo@city.odate.lg.jp）</t>
    </r>
    <r>
      <rPr>
        <sz val="10"/>
        <color theme="1"/>
        <rFont val="ＭＳ 明朝"/>
        <family val="1"/>
      </rPr>
      <t xml:space="preserve">
</t>
    </r>
    <r>
      <rPr>
        <u/>
        <sz val="10"/>
        <color theme="1"/>
        <rFont val="ＭＳ 明朝"/>
        <family val="1"/>
        <charset val="128"/>
      </rPr>
      <t>※申請者と振込先の口座名義が違う場合は委任状も紙媒体で提出</t>
    </r>
    <r>
      <rPr>
        <sz val="10"/>
        <color theme="1"/>
        <rFont val="ＭＳ 明朝"/>
        <family val="1"/>
      </rPr>
      <t xml:space="preserve">（委任状は押印が必要）
※封筒に「物価高騰対策事業補助金　関係書類在中」と明記
※他の書類を同封しないでください。
</t>
    </r>
    <rPh sb="189" eb="191">
      <t>ブッカ</t>
    </rPh>
    <phoneticPr fontId="20"/>
  </si>
  <si>
    <t>大館市長　石田　健佑　様</t>
    <rPh sb="0" eb="2">
      <t>おおだて</t>
    </rPh>
    <rPh sb="2" eb="4">
      <t>しちょう</t>
    </rPh>
    <rPh sb="5" eb="7">
      <t>いしだ</t>
    </rPh>
    <rPh sb="8" eb="10">
      <t>けんすけ</t>
    </rPh>
    <phoneticPr fontId="3" type="Hiragana"/>
  </si>
  <si>
    <t>権限を、以下のとおり委任します。</t>
    <phoneticPr fontId="3" type="Hiragana"/>
  </si>
  <si>
    <t>　大館市暴力団排除条例（平成２３年大館市条例第３４号）に規定する暴力団又は暴力団員ではない。</t>
    <rPh sb="1" eb="4">
      <t>おおだてし</t>
    </rPh>
    <rPh sb="17" eb="20">
      <t>おおだてし</t>
    </rPh>
    <phoneticPr fontId="3" type="Hiragana"/>
  </si>
  <si>
    <r>
      <t>大館市長　</t>
    </r>
    <r>
      <rPr>
        <sz val="10"/>
        <color rgb="FFFF0000"/>
        <rFont val="ＭＳ 明朝"/>
        <family val="1"/>
        <charset val="128"/>
      </rPr>
      <t>石田　健佑　</t>
    </r>
    <rPh sb="0" eb="2">
      <t>オオダテ</t>
    </rPh>
    <rPh sb="2" eb="4">
      <t>シチョウ</t>
    </rPh>
    <rPh sb="5" eb="7">
      <t>イシダ</t>
    </rPh>
    <rPh sb="8" eb="10">
      <t>ケンスケ</t>
    </rPh>
    <phoneticPr fontId="20"/>
  </si>
  <si>
    <t>様式第２号（第４条関係）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0"/>
  </si>
  <si>
    <t>様式第３号（第４条関係）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0"/>
  </si>
  <si>
    <t>　（１）事業所別申請額一覧（様式第２号）</t>
    <rPh sb="4" eb="7">
      <t>ジギョウショ</t>
    </rPh>
    <rPh sb="7" eb="8">
      <t>ベツ</t>
    </rPh>
    <rPh sb="8" eb="11">
      <t>シンセイガク</t>
    </rPh>
    <rPh sb="11" eb="13">
      <t>イチラン</t>
    </rPh>
    <rPh sb="14" eb="16">
      <t>ヨウシキ</t>
    </rPh>
    <rPh sb="16" eb="17">
      <t>ダイ</t>
    </rPh>
    <rPh sb="18" eb="19">
      <t>ゴウ</t>
    </rPh>
    <phoneticPr fontId="20"/>
  </si>
  <si>
    <t>　（２）事業所別個票（様式第３号）</t>
    <rPh sb="4" eb="7">
      <t>ジギョウショ</t>
    </rPh>
    <rPh sb="7" eb="8">
      <t>ベツ</t>
    </rPh>
    <rPh sb="8" eb="10">
      <t>コヒョウ</t>
    </rPh>
    <rPh sb="11" eb="13">
      <t>ヨウシキ</t>
    </rPh>
    <rPh sb="13" eb="14">
      <t>ダイ</t>
    </rPh>
    <rPh sb="15" eb="16">
      <t>ゴウ</t>
    </rPh>
    <phoneticPr fontId="20"/>
  </si>
  <si>
    <r>
      <t>様式第１号</t>
    </r>
    <r>
      <rPr>
        <sz val="9"/>
        <color rgb="FF0070C0"/>
        <rFont val="ＭＳ 明朝"/>
        <family val="1"/>
        <charset val="128"/>
      </rPr>
      <t>（第４条関係）</t>
    </r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0"/>
  </si>
  <si>
    <t>　標記について、次のとおり申請します。</t>
    <rPh sb="1" eb="3">
      <t>ヒョウキ</t>
    </rPh>
    <rPh sb="8" eb="9">
      <t>ツギ</t>
    </rPh>
    <rPh sb="13" eb="15">
      <t>シンセイ</t>
    </rPh>
    <phoneticPr fontId="20"/>
  </si>
  <si>
    <r>
      <t>　※同一所在地において、複数のサービス</t>
    </r>
    <r>
      <rPr>
        <sz val="10"/>
        <color rgb="FF0070C0"/>
        <rFont val="ＭＳ 明朝"/>
        <family val="1"/>
        <charset val="128"/>
      </rPr>
      <t>種別を</t>
    </r>
    <r>
      <rPr>
        <sz val="10"/>
        <color theme="1"/>
        <rFont val="ＭＳ 明朝"/>
        <family val="1"/>
      </rPr>
      <t>提供している場合は、いずれか１つのサービス。</t>
    </r>
    <rPh sb="2" eb="4">
      <t>どういつ</t>
    </rPh>
    <rPh sb="4" eb="7">
      <t>しょざいち</t>
    </rPh>
    <rPh sb="12" eb="14">
      <t>ふくすう</t>
    </rPh>
    <rPh sb="19" eb="21">
      <t>しゅべつ</t>
    </rPh>
    <rPh sb="22" eb="24">
      <t>ていきょう</t>
    </rPh>
    <rPh sb="28" eb="30">
      <t>ばあい</t>
    </rPh>
    <phoneticPr fontId="3" type="Hiragana"/>
  </si>
  <si>
    <r>
      <t>　この</t>
    </r>
    <r>
      <rPr>
        <sz val="9"/>
        <color rgb="FF0070C0"/>
        <rFont val="ＭＳ 明朝"/>
        <family val="1"/>
        <charset val="128"/>
      </rPr>
      <t>補助金</t>
    </r>
    <r>
      <rPr>
        <sz val="9"/>
        <color theme="1"/>
        <rFont val="ＭＳ 明朝"/>
        <family val="1"/>
      </rPr>
      <t>に係る収入及び支出等に係る証拠書類を適切に整備保管する。</t>
    </r>
    <rPh sb="3" eb="6">
      <t>ホジョキン</t>
    </rPh>
    <rPh sb="29" eb="31">
      <t>ホカン</t>
    </rPh>
    <phoneticPr fontId="20"/>
  </si>
  <si>
    <r>
      <t>　この</t>
    </r>
    <r>
      <rPr>
        <sz val="9"/>
        <color rgb="FF0070C0"/>
        <rFont val="ＭＳ 明朝"/>
        <family val="1"/>
        <charset val="128"/>
      </rPr>
      <t>補助金</t>
    </r>
    <r>
      <rPr>
        <sz val="9"/>
        <rFont val="ＭＳ 明朝"/>
        <family val="1"/>
      </rPr>
      <t>は、</t>
    </r>
    <r>
      <rPr>
        <sz val="9"/>
        <color rgb="FF0070C0"/>
        <rFont val="ＭＳ 明朝"/>
        <family val="1"/>
        <charset val="128"/>
      </rPr>
      <t>事業所</t>
    </r>
    <r>
      <rPr>
        <sz val="9"/>
        <rFont val="ＭＳ 明朝"/>
        <family val="1"/>
      </rPr>
      <t>の光熱水費や給湯等に係る灯油・重油購入費、車両燃料費、清掃等の委託費に充てる。</t>
    </r>
    <rPh sb="3" eb="6">
      <t>ホジョキン</t>
    </rPh>
    <rPh sb="8" eb="11">
      <t>ジギョウショ</t>
    </rPh>
    <rPh sb="12" eb="16">
      <t>コウネツスイヒ</t>
    </rPh>
    <rPh sb="17" eb="19">
      <t>キュウトウ</t>
    </rPh>
    <rPh sb="19" eb="20">
      <t>トウ</t>
    </rPh>
    <rPh sb="21" eb="22">
      <t>カカ</t>
    </rPh>
    <rPh sb="23" eb="25">
      <t>トウユ</t>
    </rPh>
    <rPh sb="26" eb="28">
      <t>ジュウユ</t>
    </rPh>
    <rPh sb="28" eb="31">
      <t>コウニュウヒ</t>
    </rPh>
    <rPh sb="32" eb="34">
      <t>シャリョウ</t>
    </rPh>
    <rPh sb="34" eb="37">
      <t>ネンリョウヒ</t>
    </rPh>
    <rPh sb="38" eb="40">
      <t>セイソウ</t>
    </rPh>
    <rPh sb="40" eb="41">
      <t>トウ</t>
    </rPh>
    <rPh sb="42" eb="44">
      <t>イタク</t>
    </rPh>
    <rPh sb="44" eb="45">
      <t>ヒ</t>
    </rPh>
    <rPh sb="46" eb="47">
      <t>ア</t>
    </rPh>
    <phoneticPr fontId="20"/>
  </si>
  <si>
    <t>　この補助金の交付の対象となった経費と重複して、他の補助金等を受けていない。</t>
    <phoneticPr fontId="3" type="Hiragana"/>
  </si>
  <si>
    <r>
      <rPr>
        <b/>
        <sz val="12"/>
        <color rgb="FFFF0000"/>
        <rFont val="ＭＳ 明朝"/>
        <family val="1"/>
        <charset val="128"/>
      </rPr>
      <t>令和７年度</t>
    </r>
    <r>
      <rPr>
        <b/>
        <sz val="12"/>
        <rFont val="ＭＳ 明朝"/>
        <family val="1"/>
        <charset val="128"/>
      </rPr>
      <t>大館市介護保険施設等物価高騰対策事業（訪問系）費補助金</t>
    </r>
    <rPh sb="5" eb="7">
      <t>オオダテ</t>
    </rPh>
    <rPh sb="7" eb="8">
      <t>シ</t>
    </rPh>
    <rPh sb="15" eb="17">
      <t>ブッカ</t>
    </rPh>
    <rPh sb="17" eb="19">
      <t>コウトウ</t>
    </rPh>
    <rPh sb="19" eb="21">
      <t>タイサク</t>
    </rPh>
    <rPh sb="24" eb="26">
      <t>ホウモン</t>
    </rPh>
    <rPh sb="26" eb="27">
      <t>ケイ</t>
    </rPh>
    <rPh sb="28" eb="29">
      <t>ヒ</t>
    </rPh>
    <rPh sb="29" eb="32">
      <t>ホジョキン</t>
    </rPh>
    <phoneticPr fontId="20"/>
  </si>
  <si>
    <r>
      <t>令和７</t>
    </r>
    <r>
      <rPr>
        <sz val="10"/>
        <rFont val="ＭＳ 明朝"/>
        <family val="1"/>
        <charset val="128"/>
      </rPr>
      <t>年度大館市介護保険施設等物価高騰対策事業費（訪問系）補助金交付申請書兼実績報告書</t>
    </r>
    <rPh sb="0" eb="2">
      <t>レイワ</t>
    </rPh>
    <rPh sb="3" eb="5">
      <t>ネンド</t>
    </rPh>
    <rPh sb="5" eb="7">
      <t>オオダテ</t>
    </rPh>
    <rPh sb="15" eb="17">
      <t>ブッカ</t>
    </rPh>
    <rPh sb="17" eb="19">
      <t>コウトウ</t>
    </rPh>
    <rPh sb="19" eb="21">
      <t>タイサク</t>
    </rPh>
    <rPh sb="23" eb="24">
      <t>ヒ</t>
    </rPh>
    <rPh sb="25" eb="27">
      <t>ホウモン</t>
    </rPh>
    <rPh sb="27" eb="28">
      <t>ケイ</t>
    </rPh>
    <rPh sb="29" eb="32">
      <t>ホジョキン</t>
    </rPh>
    <rPh sb="32" eb="34">
      <t>コウフ</t>
    </rPh>
    <rPh sb="34" eb="37">
      <t>シンセイショ</t>
    </rPh>
    <rPh sb="37" eb="38">
      <t>ケン</t>
    </rPh>
    <rPh sb="38" eb="40">
      <t>ジッセキ</t>
    </rPh>
    <rPh sb="40" eb="43">
      <t>ホウコクショ</t>
    </rPh>
    <phoneticPr fontId="20"/>
  </si>
  <si>
    <t>（訪問系）</t>
    <rPh sb="1" eb="3">
      <t>ほうもん</t>
    </rPh>
    <rPh sb="3" eb="4">
      <t>けい</t>
    </rPh>
    <phoneticPr fontId="3" type="Hiragana"/>
  </si>
  <si>
    <t>（訪問系）</t>
    <phoneticPr fontId="3" type="Hiragana"/>
  </si>
  <si>
    <t>（訪問系）</t>
    <phoneticPr fontId="3" type="Hiragana"/>
  </si>
  <si>
    <t>（訪問系）</t>
    <phoneticPr fontId="3" type="Hiragana"/>
  </si>
  <si>
    <r>
      <t>　私は、令和</t>
    </r>
    <r>
      <rPr>
        <sz val="12"/>
        <rFont val="ＭＳ Ｐゴシック"/>
        <family val="3"/>
        <charset val="128"/>
      </rPr>
      <t>７年度大館市介護保険施設等物価高騰対策事業（訪問系）費補助金の受領に関する</t>
    </r>
    <rPh sb="9" eb="11">
      <t>おおだて</t>
    </rPh>
    <rPh sb="19" eb="21">
      <t>ぶっか</t>
    </rPh>
    <rPh sb="21" eb="23">
      <t>こうとう</t>
    </rPh>
    <rPh sb="23" eb="25">
      <t>たいさく</t>
    </rPh>
    <rPh sb="28" eb="30">
      <t>ほうもん</t>
    </rPh>
    <rPh sb="30" eb="31">
      <t>けい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</si>
</sst>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&quot;円&quot;_ "/>
    <numFmt numFmtId="177" formatCode="#,##0_ "/>
    <numFmt numFmtId="178" formatCode="#,##0;\-#,##0;&quot;&quot;"/>
    <numFmt numFmtId="179" formatCode="#,##0&quot;円&quot;;\-#,##0;&quot;&quot;"/>
    <numFmt numFmtId="180" formatCode="0&quot;月&quot;_ "/>
    <numFmt numFmtId="181" formatCode="0_ "/>
  </numFmts>
  <fonts count="38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游ゴシック"/>
      <family val="3"/>
    </font>
    <font>
      <sz val="11"/>
      <color theme="1"/>
      <name val="ＭＳ 明朝"/>
      <family val="1"/>
    </font>
    <font>
      <b/>
      <sz val="16"/>
      <color theme="1"/>
      <name val="ＭＳ 明朝"/>
      <family val="1"/>
    </font>
    <font>
      <b/>
      <sz val="14"/>
      <color theme="1"/>
      <name val="ＭＳ 明朝"/>
      <family val="1"/>
    </font>
    <font>
      <sz val="12"/>
      <color theme="1"/>
      <name val="ＭＳ 明朝"/>
      <family val="1"/>
    </font>
    <font>
      <sz val="10"/>
      <color theme="1"/>
      <name val="ＭＳ 明朝"/>
      <family val="1"/>
    </font>
    <font>
      <sz val="9"/>
      <color theme="1"/>
      <name val="ＭＳ 明朝"/>
      <family val="1"/>
    </font>
    <font>
      <sz val="10"/>
      <name val="ＭＳ 明朝"/>
      <family val="1"/>
    </font>
    <font>
      <sz val="8"/>
      <color rgb="FFFF0000"/>
      <name val="ＭＳ 明朝"/>
      <family val="1"/>
    </font>
    <font>
      <sz val="10"/>
      <color rgb="FFFF0000"/>
      <name val="ＭＳ 明朝"/>
      <family val="1"/>
    </font>
    <font>
      <sz val="8"/>
      <color theme="1"/>
      <name val="ＭＳ 明朝"/>
      <family val="1"/>
    </font>
    <font>
      <sz val="12"/>
      <name val="ＭＳ Ｐゴシック"/>
      <family val="3"/>
    </font>
    <font>
      <sz val="10"/>
      <name val="ＭＳ Ｐゴシック"/>
      <family val="3"/>
    </font>
    <font>
      <b/>
      <sz val="10"/>
      <color theme="1"/>
      <name val="ＭＳ 明朝"/>
      <family val="1"/>
    </font>
    <font>
      <b/>
      <sz val="10"/>
      <name val="ＭＳ 明朝"/>
      <family val="1"/>
    </font>
    <font>
      <sz val="9"/>
      <name val="ＭＳ 明朝"/>
      <family val="1"/>
    </font>
    <font>
      <sz val="6"/>
      <color theme="1"/>
      <name val="ＭＳ 明朝"/>
      <family val="1"/>
    </font>
    <font>
      <sz val="6"/>
      <name val="ＭＳ Ｐゴシック"/>
      <family val="3"/>
    </font>
    <font>
      <sz val="12"/>
      <color theme="1"/>
      <name val="ＭＳ Ｐ明朝"/>
      <family val="1"/>
    </font>
    <font>
      <sz val="16"/>
      <name val="ＭＳ Ｐゴシック"/>
      <family val="3"/>
    </font>
    <font>
      <sz val="12"/>
      <name val="ＭＳ Ｐゴシック"/>
      <family val="3"/>
      <charset val="128"/>
    </font>
    <font>
      <b/>
      <u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1"/>
      <name val="ＭＳ 明朝"/>
      <family val="1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10"/>
      <color rgb="FF0070C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 shrinkToFit="1"/>
    </xf>
    <xf numFmtId="0" fontId="4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left" vertical="top"/>
    </xf>
    <xf numFmtId="0" fontId="7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9" fillId="0" borderId="0" xfId="0" applyFo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8" fillId="0" borderId="0" xfId="0" applyFont="1" applyBorder="1" applyAlignment="1" applyProtection="1">
      <alignment horizontal="center" vertical="center" textRotation="255"/>
    </xf>
    <xf numFmtId="0" fontId="8" fillId="0" borderId="0" xfId="0" applyFont="1" applyAlignment="1" applyProtection="1">
      <alignment horizontal="center" vertical="center" textRotation="255"/>
    </xf>
    <xf numFmtId="0" fontId="8" fillId="0" borderId="0" xfId="0" applyFont="1" applyBorder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24" xfId="0" applyFont="1" applyBorder="1" applyProtection="1">
      <alignment vertical="center"/>
    </xf>
    <xf numFmtId="0" fontId="8" fillId="0" borderId="25" xfId="0" applyFont="1" applyBorder="1" applyProtection="1">
      <alignment vertical="center"/>
    </xf>
    <xf numFmtId="0" fontId="10" fillId="0" borderId="25" xfId="0" applyFont="1" applyBorder="1" applyProtection="1">
      <alignment vertical="center"/>
    </xf>
    <xf numFmtId="0" fontId="8" fillId="0" borderId="26" xfId="0" applyFont="1" applyBorder="1" applyProtection="1">
      <alignment vertical="center"/>
    </xf>
    <xf numFmtId="0" fontId="8" fillId="0" borderId="28" xfId="0" applyFont="1" applyBorder="1" applyProtection="1">
      <alignment vertical="center"/>
    </xf>
    <xf numFmtId="0" fontId="13" fillId="0" borderId="0" xfId="0" applyFont="1" applyBorder="1" applyProtection="1">
      <alignment vertical="center"/>
    </xf>
    <xf numFmtId="0" fontId="15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37" xfId="0" applyFont="1" applyBorder="1" applyProtection="1">
      <alignment vertical="center"/>
    </xf>
    <xf numFmtId="0" fontId="8" fillId="0" borderId="38" xfId="0" applyFont="1" applyBorder="1" applyProtection="1">
      <alignment vertical="center"/>
    </xf>
    <xf numFmtId="0" fontId="8" fillId="0" borderId="39" xfId="0" applyFont="1" applyBorder="1" applyProtection="1">
      <alignment vertical="center"/>
    </xf>
    <xf numFmtId="0" fontId="8" fillId="0" borderId="46" xfId="0" applyFont="1" applyBorder="1" applyProtection="1">
      <alignment vertical="center"/>
    </xf>
    <xf numFmtId="0" fontId="9" fillId="0" borderId="49" xfId="0" applyFont="1" applyBorder="1" applyAlignment="1" applyProtection="1">
      <alignment vertical="center"/>
    </xf>
    <xf numFmtId="177" fontId="9" fillId="0" borderId="50" xfId="0" applyNumberFormat="1" applyFont="1" applyBorder="1" applyAlignment="1" applyProtection="1">
      <alignment vertical="center"/>
    </xf>
    <xf numFmtId="0" fontId="9" fillId="0" borderId="50" xfId="0" applyFont="1" applyBorder="1" applyAlignment="1" applyProtection="1">
      <alignment vertical="center"/>
    </xf>
    <xf numFmtId="177" fontId="9" fillId="0" borderId="47" xfId="0" applyNumberFormat="1" applyFont="1" applyBorder="1" applyAlignment="1" applyProtection="1">
      <alignment vertical="center"/>
    </xf>
    <xf numFmtId="177" fontId="9" fillId="0" borderId="51" xfId="0" applyNumberFormat="1" applyFont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 shrinkToFit="1"/>
    </xf>
    <xf numFmtId="178" fontId="4" fillId="0" borderId="1" xfId="0" applyNumberFormat="1" applyFont="1" applyBorder="1" applyAlignment="1" applyProtection="1">
      <alignment horizontal="center" vertical="center" shrinkToFit="1"/>
    </xf>
    <xf numFmtId="0" fontId="8" fillId="2" borderId="34" xfId="0" applyFont="1" applyFill="1" applyBorder="1" applyAlignment="1" applyProtection="1">
      <alignment horizontal="center" vertical="center" shrinkToFit="1"/>
    </xf>
    <xf numFmtId="178" fontId="4" fillId="0" borderId="34" xfId="0" applyNumberFormat="1" applyFont="1" applyBorder="1" applyAlignment="1" applyProtection="1">
      <alignment horizontal="center" vertical="center" wrapText="1"/>
    </xf>
    <xf numFmtId="0" fontId="8" fillId="2" borderId="34" xfId="0" applyFont="1" applyFill="1" applyBorder="1" applyAlignment="1" applyProtection="1">
      <alignment horizontal="center" vertical="center"/>
    </xf>
    <xf numFmtId="178" fontId="4" fillId="0" borderId="34" xfId="0" applyNumberFormat="1" applyFont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78" fontId="4" fillId="0" borderId="34" xfId="0" applyNumberFormat="1" applyFont="1" applyBorder="1" applyAlignment="1" applyProtection="1">
      <alignment horizontal="center" vertical="center" shrinkToFit="1"/>
    </xf>
    <xf numFmtId="58" fontId="4" fillId="0" borderId="34" xfId="0" applyNumberFormat="1" applyFont="1" applyBorder="1" applyAlignment="1" applyProtection="1">
      <alignment horizontal="center" vertical="center" shrinkToFit="1"/>
    </xf>
    <xf numFmtId="0" fontId="8" fillId="2" borderId="1" xfId="0" applyFont="1" applyFill="1" applyBorder="1" applyAlignment="1" applyProtection="1">
      <alignment horizontal="center" vertical="center"/>
    </xf>
    <xf numFmtId="178" fontId="4" fillId="0" borderId="34" xfId="0" applyNumberFormat="1" applyFont="1" applyBorder="1" applyAlignment="1" applyProtection="1">
      <alignment horizontal="left" vertical="center" shrinkToFit="1"/>
    </xf>
    <xf numFmtId="179" fontId="4" fillId="0" borderId="1" xfId="7" applyNumberFormat="1" applyFont="1" applyBorder="1" applyAlignment="1" applyProtection="1">
      <alignment horizontal="righ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1" xfId="7" applyNumberFormat="1" applyFont="1" applyBorder="1" applyAlignment="1" applyProtection="1">
      <alignment horizontal="right" vertical="center" shrinkToFit="1"/>
    </xf>
    <xf numFmtId="0" fontId="0" fillId="0" borderId="6" xfId="0" applyBorder="1">
      <alignment vertical="center"/>
    </xf>
    <xf numFmtId="0" fontId="8" fillId="2" borderId="52" xfId="0" applyFont="1" applyFill="1" applyBorder="1" applyAlignment="1" applyProtection="1">
      <alignment horizontal="center" vertical="center" wrapText="1"/>
    </xf>
    <xf numFmtId="179" fontId="4" fillId="0" borderId="53" xfId="7" applyNumberFormat="1" applyFont="1" applyBorder="1" applyAlignment="1" applyProtection="1">
      <alignment horizontal="right" vertical="center" shrinkToFit="1"/>
    </xf>
    <xf numFmtId="179" fontId="4" fillId="0" borderId="54" xfId="7" applyNumberFormat="1" applyFont="1" applyBorder="1" applyAlignment="1" applyProtection="1">
      <alignment horizontal="right" vertical="center" shrinkToFit="1"/>
    </xf>
    <xf numFmtId="179" fontId="0" fillId="0" borderId="36" xfId="0" applyNumberFormat="1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>
      <alignment vertical="center"/>
    </xf>
    <xf numFmtId="0" fontId="9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38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60" xfId="0" applyFont="1" applyFill="1" applyBorder="1">
      <alignment vertical="center"/>
    </xf>
    <xf numFmtId="0" fontId="8" fillId="0" borderId="15" xfId="0" applyFont="1" applyFill="1" applyBorder="1">
      <alignment vertical="center"/>
    </xf>
    <xf numFmtId="0" fontId="8" fillId="0" borderId="8" xfId="0" applyFont="1" applyFill="1" applyBorder="1">
      <alignment vertical="center"/>
    </xf>
    <xf numFmtId="0" fontId="8" fillId="0" borderId="61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61" xfId="0" applyFont="1" applyFill="1" applyBorder="1">
      <alignment vertical="center"/>
    </xf>
    <xf numFmtId="0" fontId="8" fillId="0" borderId="23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7" fillId="0" borderId="0" xfId="0" applyFont="1" applyFill="1" applyAlignment="1">
      <alignment vertical="center"/>
    </xf>
    <xf numFmtId="0" fontId="8" fillId="0" borderId="58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8" fillId="0" borderId="64" xfId="0" applyFont="1" applyFill="1" applyBorder="1">
      <alignment vertical="center"/>
    </xf>
    <xf numFmtId="0" fontId="8" fillId="0" borderId="32" xfId="0" applyFont="1" applyFill="1" applyBorder="1">
      <alignment vertical="center"/>
    </xf>
    <xf numFmtId="0" fontId="8" fillId="0" borderId="65" xfId="0" applyFont="1" applyFill="1" applyBorder="1">
      <alignment vertical="center"/>
    </xf>
    <xf numFmtId="0" fontId="8" fillId="0" borderId="0" xfId="0" applyFont="1" applyFill="1">
      <alignment vertical="center"/>
    </xf>
    <xf numFmtId="0" fontId="8" fillId="0" borderId="22" xfId="0" applyFont="1" applyFill="1" applyBorder="1">
      <alignment vertical="center"/>
    </xf>
    <xf numFmtId="0" fontId="8" fillId="0" borderId="0" xfId="0" applyFont="1" applyFill="1" applyAlignment="1">
      <alignment horizontal="center" vertical="center"/>
    </xf>
    <xf numFmtId="49" fontId="8" fillId="0" borderId="61" xfId="0" applyNumberFormat="1" applyFont="1" applyFill="1" applyBorder="1" applyAlignment="1" applyProtection="1">
      <alignment vertical="center" shrinkToFit="1"/>
      <protection locked="0"/>
    </xf>
    <xf numFmtId="49" fontId="8" fillId="0" borderId="22" xfId="0" applyNumberFormat="1" applyFont="1" applyFill="1" applyBorder="1" applyAlignment="1" applyProtection="1">
      <alignment horizontal="center" vertical="center" shrinkToFit="1"/>
      <protection locked="0"/>
    </xf>
    <xf numFmtId="12" fontId="8" fillId="0" borderId="69" xfId="0" applyNumberFormat="1" applyFont="1" applyFill="1" applyBorder="1" applyAlignment="1">
      <alignment vertical="center"/>
    </xf>
    <xf numFmtId="0" fontId="13" fillId="0" borderId="61" xfId="0" applyFont="1" applyFill="1" applyBorder="1" applyAlignment="1">
      <alignment horizontal="center" vertical="center"/>
    </xf>
    <xf numFmtId="0" fontId="13" fillId="0" borderId="72" xfId="0" applyFont="1" applyFill="1" applyBorder="1" applyAlignment="1">
      <alignment horizontal="center" vertical="center"/>
    </xf>
    <xf numFmtId="38" fontId="0" fillId="0" borderId="0" xfId="0" applyNumberFormat="1">
      <alignment vertical="center"/>
    </xf>
    <xf numFmtId="0" fontId="21" fillId="0" borderId="0" xfId="6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Border="1" applyAlignment="1">
      <alignment vertical="center"/>
    </xf>
    <xf numFmtId="58" fontId="14" fillId="0" borderId="0" xfId="0" applyNumberFormat="1" applyFo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left" vertical="center"/>
    </xf>
    <xf numFmtId="0" fontId="28" fillId="0" borderId="0" xfId="0" applyFont="1" applyFill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35" fillId="0" borderId="0" xfId="0" applyFo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8" fillId="0" borderId="10" xfId="0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textRotation="255"/>
    </xf>
    <xf numFmtId="0" fontId="8" fillId="0" borderId="4" xfId="0" applyFont="1" applyBorder="1" applyAlignment="1" applyProtection="1">
      <alignment horizontal="center" vertical="center" textRotation="255"/>
    </xf>
    <xf numFmtId="0" fontId="8" fillId="0" borderId="5" xfId="0" applyFont="1" applyBorder="1" applyAlignment="1" applyProtection="1">
      <alignment horizontal="center" vertical="center" textRotation="255"/>
    </xf>
    <xf numFmtId="0" fontId="8" fillId="0" borderId="9" xfId="0" applyFont="1" applyBorder="1" applyAlignment="1" applyProtection="1">
      <alignment horizontal="center" vertical="center" shrinkToFit="1"/>
    </xf>
    <xf numFmtId="0" fontId="8" fillId="0" borderId="19" xfId="0" applyFont="1" applyBorder="1" applyAlignment="1" applyProtection="1">
      <alignment horizontal="center" vertical="center" shrinkToFit="1"/>
    </xf>
    <xf numFmtId="0" fontId="9" fillId="0" borderId="42" xfId="0" applyFont="1" applyBorder="1" applyAlignment="1" applyProtection="1">
      <alignment vertical="center"/>
    </xf>
    <xf numFmtId="0" fontId="9" fillId="0" borderId="25" xfId="0" applyFont="1" applyBorder="1" applyAlignment="1" applyProtection="1">
      <alignment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38" xfId="0" applyFont="1" applyBorder="1" applyAlignment="1" applyProtection="1">
      <alignment horizontal="center" vertical="center"/>
    </xf>
    <xf numFmtId="38" fontId="9" fillId="0" borderId="42" xfId="7" applyFont="1" applyBorder="1" applyAlignment="1" applyProtection="1">
      <alignment vertical="center"/>
    </xf>
    <xf numFmtId="38" fontId="9" fillId="0" borderId="25" xfId="7" applyFont="1" applyBorder="1" applyAlignment="1" applyProtection="1">
      <alignment vertical="center"/>
    </xf>
    <xf numFmtId="0" fontId="8" fillId="0" borderId="40" xfId="0" applyFont="1" applyBorder="1" applyAlignment="1" applyProtection="1">
      <alignment horizontal="center" vertical="center"/>
    </xf>
    <xf numFmtId="0" fontId="8" fillId="0" borderId="31" xfId="0" applyNumberFormat="1" applyFont="1" applyBorder="1" applyAlignment="1" applyProtection="1">
      <alignment horizontal="right" vertical="center"/>
    </xf>
    <xf numFmtId="0" fontId="8" fillId="0" borderId="16" xfId="0" applyNumberFormat="1" applyFont="1" applyBorder="1" applyAlignment="1" applyProtection="1">
      <alignment horizontal="right" vertical="center"/>
    </xf>
    <xf numFmtId="0" fontId="9" fillId="0" borderId="16" xfId="0" applyFont="1" applyBorder="1" applyAlignment="1" applyProtection="1">
      <alignment horizontal="center" vertical="center"/>
    </xf>
    <xf numFmtId="0" fontId="9" fillId="0" borderId="30" xfId="0" applyFont="1" applyBorder="1" applyAlignment="1" applyProtection="1">
      <alignment horizontal="center" vertical="center"/>
    </xf>
    <xf numFmtId="38" fontId="16" fillId="0" borderId="31" xfId="7" applyFont="1" applyBorder="1" applyAlignment="1" applyProtection="1">
      <alignment horizontal="right" vertical="center"/>
    </xf>
    <xf numFmtId="38" fontId="16" fillId="0" borderId="16" xfId="7" applyFont="1" applyBorder="1" applyAlignment="1" applyProtection="1">
      <alignment horizontal="right" vertical="center"/>
    </xf>
    <xf numFmtId="0" fontId="8" fillId="0" borderId="8" xfId="0" applyFont="1" applyBorder="1" applyAlignment="1" applyProtection="1">
      <alignment horizontal="center" vertical="center" textRotation="255"/>
    </xf>
    <xf numFmtId="0" fontId="8" fillId="0" borderId="18" xfId="0" applyFont="1" applyBorder="1" applyAlignment="1" applyProtection="1">
      <alignment horizontal="center" vertical="center" textRotation="255"/>
    </xf>
    <xf numFmtId="0" fontId="8" fillId="0" borderId="8" xfId="0" applyFont="1" applyBorder="1" applyAlignment="1" applyProtection="1">
      <alignment horizontal="center" vertical="center" shrinkToFit="1"/>
    </xf>
    <xf numFmtId="0" fontId="8" fillId="0" borderId="18" xfId="0" applyFont="1" applyBorder="1" applyAlignment="1" applyProtection="1">
      <alignment horizontal="center" vertical="center" shrinkToFit="1"/>
    </xf>
    <xf numFmtId="0" fontId="8" fillId="0" borderId="6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8" fillId="0" borderId="30" xfId="0" applyFont="1" applyBorder="1" applyAlignment="1" applyProtection="1">
      <alignment horizontal="center" vertical="center"/>
    </xf>
    <xf numFmtId="0" fontId="13" fillId="0" borderId="31" xfId="0" applyFont="1" applyBorder="1" applyAlignment="1" applyProtection="1">
      <alignment horizontal="center" vertical="center" shrinkToFit="1"/>
    </xf>
    <xf numFmtId="0" fontId="13" fillId="0" borderId="16" xfId="0" applyFont="1" applyBorder="1" applyAlignment="1" applyProtection="1">
      <alignment horizontal="center" vertical="center" shrinkToFit="1"/>
    </xf>
    <xf numFmtId="0" fontId="13" fillId="0" borderId="30" xfId="0" applyFont="1" applyBorder="1" applyAlignment="1" applyProtection="1">
      <alignment horizontal="center" vertical="center" shrinkToFit="1"/>
    </xf>
    <xf numFmtId="0" fontId="9" fillId="0" borderId="16" xfId="0" applyFont="1" applyBorder="1" applyAlignment="1" applyProtection="1">
      <alignment horizontal="center" vertical="center" wrapText="1"/>
    </xf>
    <xf numFmtId="0" fontId="9" fillId="0" borderId="36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textRotation="255"/>
    </xf>
    <xf numFmtId="0" fontId="8" fillId="0" borderId="17" xfId="0" applyFont="1" applyBorder="1" applyAlignment="1" applyProtection="1">
      <alignment horizontal="center" vertical="center" textRotation="255"/>
    </xf>
    <xf numFmtId="0" fontId="9" fillId="0" borderId="41" xfId="0" applyFont="1" applyBorder="1" applyAlignment="1" applyProtection="1">
      <alignment vertical="center"/>
    </xf>
    <xf numFmtId="0" fontId="9" fillId="0" borderId="24" xfId="0" applyFont="1" applyBorder="1" applyAlignment="1" applyProtection="1">
      <alignment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37" xfId="0" applyFont="1" applyBorder="1" applyAlignment="1" applyProtection="1">
      <alignment horizontal="center" vertical="center"/>
    </xf>
    <xf numFmtId="38" fontId="9" fillId="0" borderId="41" xfId="7" applyFont="1" applyBorder="1" applyAlignment="1" applyProtection="1">
      <alignment vertical="center"/>
    </xf>
    <xf numFmtId="38" fontId="9" fillId="0" borderId="24" xfId="7" applyFont="1" applyBorder="1" applyAlignment="1" applyProtection="1">
      <alignment vertical="center"/>
    </xf>
    <xf numFmtId="49" fontId="8" fillId="0" borderId="28" xfId="0" applyNumberFormat="1" applyFont="1" applyFill="1" applyBorder="1" applyAlignment="1" applyProtection="1">
      <alignment horizontal="center" vertical="center"/>
      <protection locked="0"/>
    </xf>
    <xf numFmtId="0" fontId="8" fillId="0" borderId="29" xfId="0" applyFont="1" applyFill="1" applyBorder="1" applyAlignment="1" applyProtection="1">
      <alignment horizontal="left" vertical="center" shrinkToFit="1"/>
      <protection locked="0"/>
    </xf>
    <xf numFmtId="0" fontId="8" fillId="0" borderId="26" xfId="0" applyFont="1" applyFill="1" applyBorder="1" applyAlignment="1" applyProtection="1">
      <alignment horizontal="left" vertical="center" shrinkToFit="1"/>
      <protection locked="0"/>
    </xf>
    <xf numFmtId="0" fontId="8" fillId="0" borderId="47" xfId="0" applyFont="1" applyFill="1" applyBorder="1" applyAlignment="1" applyProtection="1">
      <alignment horizontal="left" vertical="center" shrinkToFit="1"/>
      <protection locked="0"/>
    </xf>
    <xf numFmtId="0" fontId="7" fillId="0" borderId="6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176" fontId="7" fillId="0" borderId="31" xfId="7" applyNumberFormat="1" applyFont="1" applyBorder="1" applyAlignment="1" applyProtection="1">
      <alignment horizontal="center" vertical="center"/>
    </xf>
    <xf numFmtId="176" fontId="14" fillId="0" borderId="16" xfId="0" applyNumberFormat="1" applyFont="1" applyBorder="1" applyAlignment="1">
      <alignment horizontal="center" vertical="center"/>
    </xf>
    <xf numFmtId="176" fontId="14" fillId="0" borderId="36" xfId="0" applyNumberFormat="1" applyFont="1" applyBorder="1" applyAlignment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8" fillId="0" borderId="33" xfId="0" applyFont="1" applyBorder="1" applyAlignment="1" applyProtection="1">
      <alignment horizontal="center" vertical="center"/>
    </xf>
    <xf numFmtId="0" fontId="8" fillId="0" borderId="34" xfId="0" applyFont="1" applyBorder="1" applyAlignment="1" applyProtection="1">
      <alignment horizontal="center" vertical="center"/>
    </xf>
    <xf numFmtId="49" fontId="8" fillId="0" borderId="21" xfId="0" applyNumberFormat="1" applyFont="1" applyFill="1" applyBorder="1" applyAlignment="1" applyProtection="1">
      <alignment horizontal="center" vertical="center"/>
      <protection locked="0"/>
    </xf>
    <xf numFmtId="49" fontId="8" fillId="0" borderId="33" xfId="0" applyNumberFormat="1" applyFont="1" applyFill="1" applyBorder="1" applyAlignment="1" applyProtection="1">
      <alignment horizontal="center" vertical="center"/>
      <protection locked="0"/>
    </xf>
    <xf numFmtId="0" fontId="8" fillId="0" borderId="21" xfId="0" applyFont="1" applyFill="1" applyBorder="1" applyAlignment="1" applyProtection="1">
      <alignment horizontal="left" vertical="center" shrinkToFit="1"/>
      <protection locked="0"/>
    </xf>
    <xf numFmtId="0" fontId="8" fillId="0" borderId="45" xfId="0" applyFont="1" applyFill="1" applyBorder="1" applyAlignment="1" applyProtection="1">
      <alignment horizontal="left" vertical="center" shrinkToFit="1"/>
      <protection locked="0"/>
    </xf>
    <xf numFmtId="0" fontId="8" fillId="0" borderId="15" xfId="0" applyFont="1" applyBorder="1" applyAlignment="1" applyProtection="1">
      <alignment horizontal="center" vertical="center"/>
    </xf>
    <xf numFmtId="0" fontId="8" fillId="0" borderId="23" xfId="0" applyFont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 vertical="center"/>
    </xf>
    <xf numFmtId="0" fontId="8" fillId="0" borderId="35" xfId="0" applyFont="1" applyBorder="1" applyAlignment="1" applyProtection="1">
      <alignment horizontal="center" vertical="center"/>
    </xf>
    <xf numFmtId="0" fontId="8" fillId="0" borderId="23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8" fillId="0" borderId="48" xfId="0" applyFont="1" applyFill="1" applyBorder="1" applyAlignment="1" applyProtection="1">
      <alignment horizontal="center" vertical="center"/>
      <protection locked="0"/>
    </xf>
    <xf numFmtId="0" fontId="8" fillId="0" borderId="21" xfId="0" applyFont="1" applyFill="1" applyBorder="1" applyAlignment="1" applyProtection="1">
      <alignment horizontal="center" vertical="center" shrinkToFit="1"/>
      <protection locked="0"/>
    </xf>
    <xf numFmtId="0" fontId="8" fillId="0" borderId="33" xfId="0" applyFont="1" applyFill="1" applyBorder="1" applyAlignment="1" applyProtection="1">
      <alignment horizontal="center" vertical="center" shrinkToFit="1"/>
      <protection locked="0"/>
    </xf>
    <xf numFmtId="0" fontId="8" fillId="0" borderId="45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8" fillId="0" borderId="11" xfId="0" applyFont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left" vertical="center"/>
      <protection locked="0"/>
    </xf>
    <xf numFmtId="0" fontId="8" fillId="0" borderId="43" xfId="0" applyFont="1" applyFill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left" vertical="center" shrinkToFit="1"/>
      <protection locked="0"/>
    </xf>
    <xf numFmtId="0" fontId="8" fillId="0" borderId="44" xfId="0" applyFont="1" applyFill="1" applyBorder="1" applyAlignment="1" applyProtection="1">
      <alignment horizontal="left" vertical="center" shrinkToFit="1"/>
      <protection locked="0"/>
    </xf>
    <xf numFmtId="0" fontId="12" fillId="0" borderId="0" xfId="0" applyFont="1" applyBorder="1" applyAlignment="1" applyProtection="1">
      <alignment horizontal="center" vertical="center"/>
    </xf>
    <xf numFmtId="0" fontId="35" fillId="0" borderId="0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  <protection locked="0"/>
    </xf>
    <xf numFmtId="38" fontId="8" fillId="0" borderId="60" xfId="7" applyFont="1" applyFill="1" applyBorder="1" applyAlignment="1" applyProtection="1">
      <alignment horizontal="center" vertical="center"/>
      <protection locked="0"/>
    </xf>
    <xf numFmtId="38" fontId="8" fillId="0" borderId="61" xfId="7" applyFont="1" applyFill="1" applyBorder="1" applyAlignment="1" applyProtection="1">
      <alignment horizontal="center" vertical="center"/>
      <protection locked="0"/>
    </xf>
    <xf numFmtId="38" fontId="8" fillId="0" borderId="64" xfId="7" applyFont="1" applyFill="1" applyBorder="1" applyAlignment="1" applyProtection="1">
      <alignment horizontal="center" vertical="center"/>
      <protection locked="0"/>
    </xf>
    <xf numFmtId="12" fontId="8" fillId="0" borderId="67" xfId="0" applyNumberFormat="1" applyFont="1" applyFill="1" applyBorder="1" applyAlignment="1">
      <alignment horizontal="center" vertical="center" shrinkToFit="1"/>
    </xf>
    <xf numFmtId="12" fontId="8" fillId="0" borderId="61" xfId="0" applyNumberFormat="1" applyFont="1" applyFill="1" applyBorder="1" applyAlignment="1">
      <alignment horizontal="center" vertical="center" shrinkToFit="1"/>
    </xf>
    <xf numFmtId="12" fontId="8" fillId="0" borderId="64" xfId="0" applyNumberFormat="1" applyFont="1" applyFill="1" applyBorder="1" applyAlignment="1">
      <alignment horizontal="center" vertical="center" shrinkToFit="1"/>
    </xf>
    <xf numFmtId="38" fontId="8" fillId="0" borderId="67" xfId="7" applyFont="1" applyFill="1" applyBorder="1" applyAlignment="1" applyProtection="1">
      <alignment horizontal="center" vertical="center"/>
      <protection locked="0"/>
    </xf>
    <xf numFmtId="38" fontId="8" fillId="0" borderId="72" xfId="7" applyFont="1" applyFill="1" applyBorder="1" applyAlignment="1" applyProtection="1">
      <alignment horizontal="center" vertical="center"/>
      <protection locked="0"/>
    </xf>
    <xf numFmtId="38" fontId="7" fillId="0" borderId="62" xfId="7" applyFont="1" applyFill="1" applyBorder="1" applyAlignment="1">
      <alignment horizontal="right" vertical="center"/>
    </xf>
    <xf numFmtId="38" fontId="7" fillId="0" borderId="63" xfId="7" applyFont="1" applyFill="1" applyBorder="1" applyAlignment="1">
      <alignment horizontal="right" vertical="center"/>
    </xf>
    <xf numFmtId="0" fontId="8" fillId="0" borderId="69" xfId="0" applyFont="1" applyFill="1" applyBorder="1" applyAlignment="1">
      <alignment horizontal="center" vertical="center"/>
    </xf>
    <xf numFmtId="0" fontId="8" fillId="0" borderId="70" xfId="0" applyFont="1" applyFill="1" applyBorder="1" applyAlignment="1">
      <alignment horizontal="center" vertical="center"/>
    </xf>
    <xf numFmtId="181" fontId="7" fillId="0" borderId="71" xfId="0" applyNumberFormat="1" applyFont="1" applyFill="1" applyBorder="1" applyAlignment="1">
      <alignment horizontal="center" vertical="center"/>
    </xf>
    <xf numFmtId="181" fontId="7" fillId="0" borderId="63" xfId="0" applyNumberFormat="1" applyFont="1" applyFill="1" applyBorder="1" applyAlignment="1">
      <alignment horizontal="center" vertical="center"/>
    </xf>
    <xf numFmtId="38" fontId="7" fillId="0" borderId="71" xfId="7" applyFont="1" applyFill="1" applyBorder="1" applyAlignment="1">
      <alignment horizontal="right" vertical="center"/>
    </xf>
    <xf numFmtId="0" fontId="8" fillId="0" borderId="73" xfId="0" applyFont="1" applyFill="1" applyBorder="1" applyAlignment="1">
      <alignment horizontal="center" vertical="center"/>
    </xf>
    <xf numFmtId="0" fontId="18" fillId="0" borderId="55" xfId="0" applyFont="1" applyFill="1" applyBorder="1" applyAlignment="1" applyProtection="1">
      <alignment horizontal="center" vertical="center"/>
      <protection locked="0"/>
    </xf>
    <xf numFmtId="0" fontId="18" fillId="0" borderId="56" xfId="0" applyFont="1" applyFill="1" applyBorder="1" applyAlignment="1" applyProtection="1">
      <alignment horizontal="center" vertical="center"/>
      <protection locked="0"/>
    </xf>
    <xf numFmtId="0" fontId="18" fillId="0" borderId="59" xfId="0" applyFont="1" applyFill="1" applyBorder="1" applyAlignment="1" applyProtection="1">
      <alignment horizontal="center" vertical="center"/>
      <protection locked="0"/>
    </xf>
    <xf numFmtId="0" fontId="9" fillId="0" borderId="21" xfId="0" applyFont="1" applyFill="1" applyBorder="1" applyAlignment="1">
      <alignment horizontal="left" vertical="center"/>
    </xf>
    <xf numFmtId="0" fontId="9" fillId="0" borderId="45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/>
    </xf>
    <xf numFmtId="0" fontId="9" fillId="0" borderId="51" xfId="0" applyFont="1" applyFill="1" applyBorder="1" applyAlignment="1">
      <alignment horizontal="left" vertical="center"/>
    </xf>
    <xf numFmtId="0" fontId="18" fillId="0" borderId="21" xfId="0" applyFont="1" applyBorder="1" applyAlignment="1">
      <alignment horizontal="left" vertical="center" wrapText="1"/>
    </xf>
    <xf numFmtId="0" fontId="18" fillId="0" borderId="45" xfId="0" applyFont="1" applyBorder="1" applyAlignment="1">
      <alignment horizontal="left" vertical="center" wrapText="1"/>
    </xf>
    <xf numFmtId="0" fontId="36" fillId="0" borderId="21" xfId="0" applyFont="1" applyFill="1" applyBorder="1" applyAlignment="1">
      <alignment horizontal="left" vertical="center"/>
    </xf>
    <xf numFmtId="49" fontId="8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22" xfId="0" applyFont="1" applyFill="1" applyBorder="1" applyAlignment="1">
      <alignment horizontal="left" vertical="top" wrapText="1"/>
    </xf>
    <xf numFmtId="0" fontId="19" fillId="0" borderId="74" xfId="0" applyFont="1" applyFill="1" applyBorder="1" applyAlignment="1">
      <alignment horizontal="left" vertical="top" wrapText="1"/>
    </xf>
    <xf numFmtId="0" fontId="8" fillId="0" borderId="68" xfId="0" applyFont="1" applyFill="1" applyBorder="1" applyAlignment="1" applyProtection="1">
      <alignment horizontal="left" vertical="center" shrinkToFit="1"/>
      <protection locked="0"/>
    </xf>
    <xf numFmtId="0" fontId="8" fillId="0" borderId="20" xfId="0" applyFont="1" applyFill="1" applyBorder="1" applyAlignment="1" applyProtection="1">
      <alignment horizontal="left" vertical="center" shrinkToFit="1"/>
      <protection locked="0"/>
    </xf>
    <xf numFmtId="0" fontId="8" fillId="0" borderId="51" xfId="0" applyFont="1" applyFill="1" applyBorder="1" applyAlignment="1" applyProtection="1">
      <alignment horizontal="left" vertical="center" shrinkToFit="1"/>
      <protection locked="0"/>
    </xf>
    <xf numFmtId="0" fontId="17" fillId="0" borderId="7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textRotation="255"/>
    </xf>
    <xf numFmtId="0" fontId="8" fillId="0" borderId="10" xfId="0" applyFont="1" applyFill="1" applyBorder="1" applyAlignment="1">
      <alignment horizontal="center" vertical="center" textRotation="255"/>
    </xf>
    <xf numFmtId="0" fontId="8" fillId="0" borderId="57" xfId="0" applyFont="1" applyFill="1" applyBorder="1" applyAlignment="1">
      <alignment horizontal="center" vertical="center" textRotation="255"/>
    </xf>
    <xf numFmtId="0" fontId="8" fillId="0" borderId="8" xfId="0" applyFont="1" applyFill="1" applyBorder="1" applyAlignment="1">
      <alignment horizontal="center" vertical="center" textRotation="255"/>
    </xf>
    <xf numFmtId="0" fontId="8" fillId="0" borderId="0" xfId="0" applyFont="1" applyFill="1" applyBorder="1" applyAlignment="1">
      <alignment horizontal="center" vertical="center" textRotation="255"/>
    </xf>
    <xf numFmtId="0" fontId="8" fillId="0" borderId="58" xfId="0" applyFont="1" applyFill="1" applyBorder="1" applyAlignment="1">
      <alignment horizontal="center" vertical="center" textRotation="255"/>
    </xf>
    <xf numFmtId="0" fontId="8" fillId="0" borderId="9" xfId="0" applyFont="1" applyFill="1" applyBorder="1" applyAlignment="1">
      <alignment horizontal="center" vertical="center" textRotation="255"/>
    </xf>
    <xf numFmtId="0" fontId="8" fillId="0" borderId="20" xfId="0" applyFont="1" applyFill="1" applyBorder="1" applyAlignment="1">
      <alignment horizontal="center" vertical="center" textRotation="255"/>
    </xf>
    <xf numFmtId="0" fontId="8" fillId="0" borderId="51" xfId="0" applyFont="1" applyFill="1" applyBorder="1" applyAlignment="1">
      <alignment horizontal="center" vertical="center" textRotation="255"/>
    </xf>
    <xf numFmtId="0" fontId="8" fillId="0" borderId="14" xfId="0" applyFont="1" applyFill="1" applyBorder="1" applyAlignment="1">
      <alignment vertical="center"/>
    </xf>
    <xf numFmtId="0" fontId="8" fillId="0" borderId="22" xfId="0" applyFont="1" applyFill="1" applyBorder="1" applyAlignment="1">
      <alignment vertical="center"/>
    </xf>
    <xf numFmtId="0" fontId="8" fillId="0" borderId="66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0" fontId="8" fillId="0" borderId="40" xfId="0" applyFont="1" applyFill="1" applyBorder="1" applyAlignment="1">
      <alignment vertical="center"/>
    </xf>
    <xf numFmtId="49" fontId="8" fillId="0" borderId="67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61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64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34" xfId="0" applyFont="1" applyFill="1" applyBorder="1" applyAlignment="1" applyProtection="1">
      <alignment horizontal="left" vertical="center" shrinkToFit="1"/>
      <protection locked="0"/>
    </xf>
    <xf numFmtId="0" fontId="8" fillId="0" borderId="34" xfId="0" applyFont="1" applyFill="1" applyBorder="1" applyAlignment="1" applyProtection="1">
      <alignment horizontal="center" vertical="center" shrinkToFit="1"/>
      <protection locked="0"/>
    </xf>
    <xf numFmtId="58" fontId="8" fillId="0" borderId="21" xfId="0" applyNumberFormat="1" applyFont="1" applyFill="1" applyBorder="1" applyAlignment="1" applyProtection="1">
      <alignment horizontal="center" vertical="center" shrinkToFit="1"/>
      <protection locked="0"/>
    </xf>
    <xf numFmtId="58" fontId="8" fillId="0" borderId="45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34" xfId="0" applyFont="1" applyFill="1" applyBorder="1" applyAlignment="1" applyProtection="1">
      <alignment vertical="center" shrinkToFit="1"/>
      <protection locked="0"/>
    </xf>
    <xf numFmtId="0" fontId="9" fillId="0" borderId="21" xfId="0" applyFont="1" applyFill="1" applyBorder="1" applyAlignment="1" applyProtection="1">
      <alignment vertical="center" shrinkToFit="1"/>
      <protection locked="0"/>
    </xf>
    <xf numFmtId="0" fontId="9" fillId="0" borderId="45" xfId="0" applyFont="1" applyFill="1" applyBorder="1" applyAlignment="1" applyProtection="1">
      <alignment vertical="center" shrinkToFit="1"/>
      <protection locked="0"/>
    </xf>
    <xf numFmtId="0" fontId="9" fillId="0" borderId="13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</cellXfs>
  <cellStyles count="8">
    <cellStyle name="パーセント 2" xfId="1"/>
    <cellStyle name="桁区切り" xfId="7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02-2 債権者登録票" xfId="6"/>
  </cellStyles>
  <dxfs count="145"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ont>
        <color theme="0"/>
      </font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</dxfs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tabSelected="1" workbookViewId="0">
      <selection activeCell="B2" sqref="B2"/>
    </sheetView>
  </sheetViews>
  <sheetFormatPr defaultRowHeight="13.5" x14ac:dyDescent="0.15"/>
  <cols>
    <col min="1" max="1" width="2" customWidth="1"/>
    <col min="2" max="2" width="7.75" customWidth="1"/>
    <col min="3" max="3" width="86.125" customWidth="1"/>
  </cols>
  <sheetData>
    <row r="1" spans="1:3" x14ac:dyDescent="0.15">
      <c r="A1" s="1"/>
      <c r="B1" s="1"/>
      <c r="C1" s="6"/>
    </row>
    <row r="2" spans="1:3" ht="18.75" x14ac:dyDescent="0.15">
      <c r="A2" s="1"/>
      <c r="B2" s="2" t="s">
        <v>2</v>
      </c>
      <c r="C2" s="7"/>
    </row>
    <row r="3" spans="1:3" ht="17.25" x14ac:dyDescent="0.15">
      <c r="A3" s="1"/>
      <c r="B3" s="3"/>
      <c r="C3" s="7"/>
    </row>
    <row r="4" spans="1:3" ht="14.25" x14ac:dyDescent="0.15">
      <c r="A4" s="1"/>
      <c r="B4" s="106" t="s">
        <v>95</v>
      </c>
      <c r="C4" s="7"/>
    </row>
    <row r="5" spans="1:3" ht="14.25" x14ac:dyDescent="0.15">
      <c r="A5" s="1"/>
      <c r="B5" s="1"/>
      <c r="C5" s="7"/>
    </row>
    <row r="6" spans="1:3" ht="14.25" x14ac:dyDescent="0.15">
      <c r="A6" s="1"/>
      <c r="B6" s="4" t="s">
        <v>38</v>
      </c>
      <c r="C6" s="8" t="s">
        <v>41</v>
      </c>
    </row>
    <row r="7" spans="1:3" ht="70.5" customHeight="1" x14ac:dyDescent="0.15">
      <c r="A7" s="1"/>
      <c r="B7" s="5">
        <v>1</v>
      </c>
      <c r="C7" s="9" t="s">
        <v>36</v>
      </c>
    </row>
    <row r="8" spans="1:3" ht="70.5" customHeight="1" x14ac:dyDescent="0.15">
      <c r="A8" s="1"/>
      <c r="B8" s="5">
        <v>2</v>
      </c>
      <c r="C8" s="9" t="s">
        <v>77</v>
      </c>
    </row>
    <row r="9" spans="1:3" ht="70.5" customHeight="1" x14ac:dyDescent="0.15">
      <c r="A9" s="1"/>
      <c r="B9" s="5">
        <v>3</v>
      </c>
      <c r="C9" s="9" t="s">
        <v>35</v>
      </c>
    </row>
    <row r="10" spans="1:3" ht="70.5" customHeight="1" x14ac:dyDescent="0.15">
      <c r="A10" s="1"/>
      <c r="B10" s="5">
        <v>4</v>
      </c>
      <c r="C10" s="9" t="s">
        <v>49</v>
      </c>
    </row>
    <row r="11" spans="1:3" ht="70.5" customHeight="1" x14ac:dyDescent="0.15">
      <c r="A11" s="1"/>
      <c r="B11" s="5">
        <v>5</v>
      </c>
      <c r="C11" s="10" t="s">
        <v>44</v>
      </c>
    </row>
    <row r="12" spans="1:3" ht="170.25" customHeight="1" x14ac:dyDescent="0.15">
      <c r="A12" s="1"/>
      <c r="B12" s="5">
        <v>7</v>
      </c>
      <c r="C12" s="11" t="s">
        <v>80</v>
      </c>
    </row>
  </sheetData>
  <phoneticPr fontId="3" type="Hiragana"/>
  <pageMargins left="0.7" right="0.7" top="0.75" bottom="0.75" header="0.3" footer="0.3"/>
  <pageSetup paperSize="9" scale="92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0"/>
  <sheetViews>
    <sheetView workbookViewId="0">
      <selection activeCell="AQ1" sqref="AQ1"/>
    </sheetView>
  </sheetViews>
  <sheetFormatPr defaultRowHeight="13.5" x14ac:dyDescent="0.15"/>
  <cols>
    <col min="1" max="42" width="2.125" customWidth="1"/>
    <col min="47" max="47" width="48.625" bestFit="1" customWidth="1"/>
  </cols>
  <sheetData>
    <row r="1" spans="1:42" x14ac:dyDescent="0.15">
      <c r="A1" s="65" t="s">
        <v>86</v>
      </c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110" t="s">
        <v>99</v>
      </c>
    </row>
    <row r="2" spans="1:42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</row>
    <row r="3" spans="1:42" ht="42" customHeight="1" x14ac:dyDescent="0.15">
      <c r="A3" s="234" t="s">
        <v>4</v>
      </c>
      <c r="B3" s="235"/>
      <c r="C3" s="236"/>
      <c r="D3" s="72" t="s">
        <v>12</v>
      </c>
      <c r="E3" s="75"/>
      <c r="F3" s="75"/>
      <c r="G3" s="77"/>
      <c r="H3" s="77"/>
      <c r="I3" s="77"/>
      <c r="J3" s="77"/>
      <c r="K3" s="77"/>
      <c r="L3" s="77"/>
      <c r="M3" s="87"/>
      <c r="N3" s="249"/>
      <c r="O3" s="250"/>
      <c r="P3" s="250"/>
      <c r="Q3" s="250"/>
      <c r="R3" s="251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6"/>
      <c r="AK3" s="96"/>
      <c r="AL3" s="96"/>
      <c r="AM3" s="96"/>
      <c r="AN3" s="96"/>
      <c r="AO3" s="96"/>
      <c r="AP3" s="97"/>
    </row>
    <row r="4" spans="1:42" ht="42" customHeight="1" x14ac:dyDescent="0.15">
      <c r="A4" s="237"/>
      <c r="B4" s="238"/>
      <c r="C4" s="239"/>
      <c r="D4" s="73" t="s">
        <v>30</v>
      </c>
      <c r="E4" s="76"/>
      <c r="F4" s="76"/>
      <c r="G4" s="78"/>
      <c r="H4" s="78"/>
      <c r="I4" s="78"/>
      <c r="J4" s="78"/>
      <c r="K4" s="78"/>
      <c r="L4" s="78"/>
      <c r="M4" s="88"/>
      <c r="N4" s="252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253" t="s">
        <v>45</v>
      </c>
      <c r="AG4" s="182"/>
      <c r="AH4" s="182"/>
      <c r="AI4" s="182"/>
      <c r="AJ4" s="182"/>
      <c r="AK4" s="254"/>
      <c r="AL4" s="254"/>
      <c r="AM4" s="254"/>
      <c r="AN4" s="254"/>
      <c r="AO4" s="254"/>
      <c r="AP4" s="255"/>
    </row>
    <row r="5" spans="1:42" ht="42" customHeight="1" x14ac:dyDescent="0.15">
      <c r="A5" s="237"/>
      <c r="B5" s="238"/>
      <c r="C5" s="239"/>
      <c r="D5" s="74" t="s">
        <v>1</v>
      </c>
      <c r="E5" s="68"/>
      <c r="F5" s="68"/>
      <c r="G5" s="79"/>
      <c r="H5" s="79"/>
      <c r="I5" s="79"/>
      <c r="J5" s="79"/>
      <c r="K5" s="79"/>
      <c r="L5" s="79"/>
      <c r="M5" s="89"/>
      <c r="N5" s="256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8"/>
    </row>
    <row r="6" spans="1:42" ht="42" customHeight="1" x14ac:dyDescent="0.15">
      <c r="A6" s="237"/>
      <c r="B6" s="238"/>
      <c r="C6" s="239"/>
      <c r="D6" s="243" t="s">
        <v>37</v>
      </c>
      <c r="E6" s="244"/>
      <c r="F6" s="244"/>
      <c r="G6" s="244"/>
      <c r="H6" s="244"/>
      <c r="I6" s="244"/>
      <c r="J6" s="244"/>
      <c r="K6" s="244"/>
      <c r="L6" s="244"/>
      <c r="M6" s="245"/>
      <c r="N6" s="91" t="s">
        <v>7</v>
      </c>
      <c r="O6" s="91"/>
      <c r="P6" s="91"/>
      <c r="Q6" s="91"/>
      <c r="R6" s="91"/>
      <c r="S6" s="224"/>
      <c r="T6" s="224"/>
      <c r="U6" s="91" t="s">
        <v>8</v>
      </c>
      <c r="V6" s="224"/>
      <c r="W6" s="224"/>
      <c r="X6" s="224"/>
      <c r="Y6" s="94"/>
      <c r="Z6" s="91" t="s">
        <v>16</v>
      </c>
      <c r="AA6" s="91"/>
      <c r="AB6" s="91"/>
      <c r="AC6" s="91"/>
      <c r="AD6" s="91"/>
      <c r="AE6" s="91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6"/>
    </row>
    <row r="7" spans="1:42" ht="42" customHeight="1" x14ac:dyDescent="0.15">
      <c r="A7" s="240"/>
      <c r="B7" s="241"/>
      <c r="C7" s="242"/>
      <c r="D7" s="246"/>
      <c r="E7" s="247"/>
      <c r="F7" s="247"/>
      <c r="G7" s="247"/>
      <c r="H7" s="247"/>
      <c r="I7" s="247"/>
      <c r="J7" s="247"/>
      <c r="K7" s="247"/>
      <c r="L7" s="247"/>
      <c r="M7" s="248"/>
      <c r="N7" s="227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9"/>
    </row>
    <row r="8" spans="1:42" x14ac:dyDescent="0.15">
      <c r="A8" s="67"/>
      <c r="B8" s="67"/>
      <c r="C8" s="67"/>
      <c r="D8" s="67"/>
      <c r="E8" s="67"/>
      <c r="F8" s="67"/>
      <c r="G8" s="67"/>
      <c r="H8" s="67"/>
      <c r="I8" s="67"/>
      <c r="J8" s="67"/>
      <c r="K8" s="83"/>
      <c r="L8" s="85"/>
      <c r="M8" s="79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</row>
    <row r="9" spans="1:42" ht="29.25" customHeight="1" x14ac:dyDescent="0.15">
      <c r="A9" s="230" t="s">
        <v>27</v>
      </c>
      <c r="B9" s="231"/>
      <c r="C9" s="231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</row>
    <row r="10" spans="1:42" ht="29.25" customHeight="1" x14ac:dyDescent="0.15">
      <c r="A10" s="213"/>
      <c r="B10" s="214"/>
      <c r="C10" s="215"/>
      <c r="D10" s="221" t="s">
        <v>93</v>
      </c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2"/>
    </row>
    <row r="11" spans="1:42" ht="29.25" customHeight="1" x14ac:dyDescent="0.15">
      <c r="A11" s="213"/>
      <c r="B11" s="214"/>
      <c r="C11" s="215"/>
      <c r="D11" s="223" t="s">
        <v>94</v>
      </c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7"/>
    </row>
    <row r="12" spans="1:42" ht="29.25" customHeight="1" x14ac:dyDescent="0.15">
      <c r="A12" s="213"/>
      <c r="B12" s="214"/>
      <c r="C12" s="215"/>
      <c r="D12" s="216" t="s">
        <v>92</v>
      </c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7"/>
    </row>
    <row r="13" spans="1:42" ht="29.25" customHeight="1" x14ac:dyDescent="0.15">
      <c r="A13" s="213"/>
      <c r="B13" s="214"/>
      <c r="C13" s="215"/>
      <c r="D13" s="216" t="s">
        <v>28</v>
      </c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7"/>
    </row>
    <row r="14" spans="1:42" ht="29.25" customHeight="1" x14ac:dyDescent="0.15">
      <c r="A14" s="213"/>
      <c r="B14" s="214"/>
      <c r="C14" s="215"/>
      <c r="D14" s="216" t="s">
        <v>83</v>
      </c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7"/>
    </row>
    <row r="15" spans="1:42" ht="29.25" customHeight="1" x14ac:dyDescent="0.15">
      <c r="A15" s="213"/>
      <c r="B15" s="214"/>
      <c r="C15" s="215"/>
      <c r="D15" s="218" t="s">
        <v>76</v>
      </c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20"/>
    </row>
    <row r="16" spans="1:42" x14ac:dyDescent="0.1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83"/>
      <c r="L16" s="85"/>
      <c r="M16" s="79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</row>
    <row r="17" spans="1:42" ht="41.25" customHeight="1" x14ac:dyDescent="0.15">
      <c r="A17" s="68"/>
      <c r="B17" s="68"/>
      <c r="C17" s="68"/>
      <c r="D17" s="68"/>
      <c r="E17" s="68"/>
      <c r="F17" s="68"/>
      <c r="G17" s="68"/>
      <c r="H17" s="81"/>
      <c r="I17" s="197" t="s">
        <v>6</v>
      </c>
      <c r="J17" s="198"/>
      <c r="K17" s="198"/>
      <c r="L17" s="198"/>
      <c r="M17" s="198"/>
      <c r="N17" s="198"/>
      <c r="O17" s="198"/>
      <c r="P17" s="198"/>
      <c r="Q17" s="198"/>
      <c r="R17" s="199"/>
      <c r="S17" s="200" t="s">
        <v>47</v>
      </c>
      <c r="T17" s="201"/>
      <c r="U17" s="201"/>
      <c r="V17" s="201"/>
      <c r="W17" s="201"/>
      <c r="X17" s="201"/>
      <c r="Y17" s="201"/>
      <c r="Z17" s="202"/>
      <c r="AA17" s="203" t="s">
        <v>48</v>
      </c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204"/>
      <c r="AM17" s="92"/>
      <c r="AN17" s="92"/>
      <c r="AO17" s="92"/>
      <c r="AP17" s="92"/>
    </row>
    <row r="18" spans="1:42" ht="41.25" customHeight="1" x14ac:dyDescent="0.15">
      <c r="A18" s="69"/>
      <c r="B18" s="71"/>
      <c r="C18" s="71"/>
      <c r="D18" s="71"/>
      <c r="E18" s="71"/>
      <c r="F18" s="71"/>
      <c r="G18" s="71"/>
      <c r="H18" s="82"/>
      <c r="I18" s="205">
        <v>103000</v>
      </c>
      <c r="J18" s="206"/>
      <c r="K18" s="206"/>
      <c r="L18" s="206"/>
      <c r="M18" s="206"/>
      <c r="N18" s="206"/>
      <c r="O18" s="206"/>
      <c r="P18" s="206"/>
      <c r="Q18" s="207" t="s">
        <v>64</v>
      </c>
      <c r="R18" s="208"/>
      <c r="S18" s="209"/>
      <c r="T18" s="210"/>
      <c r="U18" s="210"/>
      <c r="V18" s="210"/>
      <c r="W18" s="210"/>
      <c r="X18" s="210"/>
      <c r="Y18" s="210"/>
      <c r="Z18" s="95" t="s">
        <v>22</v>
      </c>
      <c r="AA18" s="211">
        <f>ROUNDDOWN(I18/12*S18,0)</f>
        <v>0</v>
      </c>
      <c r="AB18" s="206"/>
      <c r="AC18" s="206"/>
      <c r="AD18" s="206"/>
      <c r="AE18" s="206"/>
      <c r="AF18" s="206"/>
      <c r="AG18" s="206"/>
      <c r="AH18" s="206"/>
      <c r="AI18" s="206"/>
      <c r="AJ18" s="206"/>
      <c r="AK18" s="207" t="s">
        <v>64</v>
      </c>
      <c r="AL18" s="212"/>
      <c r="AM18" s="92"/>
      <c r="AN18" s="92"/>
      <c r="AO18" s="92"/>
      <c r="AP18" s="92"/>
    </row>
    <row r="19" spans="1:42" ht="22.5" customHeight="1" x14ac:dyDescent="0.15">
      <c r="A19" s="70"/>
      <c r="B19" s="70"/>
      <c r="C19" s="70"/>
      <c r="D19" s="70"/>
      <c r="E19" s="70"/>
      <c r="F19" s="70"/>
      <c r="G19" s="80"/>
      <c r="H19" s="70"/>
      <c r="I19" s="70"/>
      <c r="J19" s="70"/>
      <c r="K19" s="84"/>
      <c r="L19" s="86"/>
      <c r="M19" s="90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</row>
    <row r="20" spans="1:42" ht="22.5" customHeight="1" x14ac:dyDescent="0.1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84"/>
      <c r="L20" s="86"/>
      <c r="M20" s="90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</row>
  </sheetData>
  <mergeCells count="32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P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I17:R17"/>
    <mergeCell ref="S17:Z17"/>
    <mergeCell ref="AA17:AL17"/>
    <mergeCell ref="I18:P18"/>
    <mergeCell ref="Q18:R18"/>
    <mergeCell ref="S18:Y18"/>
    <mergeCell ref="AA18:AJ18"/>
    <mergeCell ref="AK18:AL18"/>
  </mergeCells>
  <phoneticPr fontId="3" type="Hiragana"/>
  <conditionalFormatting sqref="AK4">
    <cfRule type="containsBlanks" dxfId="89" priority="4">
      <formula>LEN(TRIM(AK4))=0</formula>
    </cfRule>
  </conditionalFormatting>
  <conditionalFormatting sqref="N3:R3">
    <cfRule type="containsBlanks" dxfId="88" priority="9">
      <formula>LEN(TRIM(N3))=0</formula>
    </cfRule>
  </conditionalFormatting>
  <conditionalFormatting sqref="N5">
    <cfRule type="containsBlanks" dxfId="87" priority="10">
      <formula>LEN(TRIM(N5))=0</formula>
    </cfRule>
  </conditionalFormatting>
  <conditionalFormatting sqref="N7:AP7">
    <cfRule type="containsBlanks" dxfId="86" priority="36">
      <formula>LEN(TRIM(N7))=0</formula>
    </cfRule>
  </conditionalFormatting>
  <conditionalFormatting sqref="N4:AE4">
    <cfRule type="containsBlanks" dxfId="85" priority="35">
      <formula>LEN(TRIM(N4))=0</formula>
    </cfRule>
  </conditionalFormatting>
  <conditionalFormatting sqref="S6:T6 V6:X6">
    <cfRule type="containsBlanks" dxfId="84" priority="32">
      <formula>LEN(TRIM(S6))=0</formula>
    </cfRule>
  </conditionalFormatting>
  <conditionalFormatting sqref="A12:A15">
    <cfRule type="containsBlanks" dxfId="83" priority="31">
      <formula>LEN(TRIM(A12))=0</formula>
    </cfRule>
  </conditionalFormatting>
  <conditionalFormatting sqref="A10:A11">
    <cfRule type="containsBlanks" dxfId="82" priority="2">
      <formula>LEN(TRIM(A10))=0</formula>
    </cfRule>
  </conditionalFormatting>
  <conditionalFormatting sqref="S18">
    <cfRule type="containsBlanks" dxfId="81" priority="1">
      <formula>LEN(TRIM(S18))=0</formula>
    </cfRule>
  </conditionalFormatting>
  <dataValidations count="6">
    <dataValidation imeMode="disabled" allowBlank="1" showInputMessage="1" showErrorMessage="1" sqref="S6:T6 V6:Y6"/>
    <dataValidation type="list" imeMode="disabled" allowBlank="1" showInputMessage="1" showErrorMessage="1" sqref="A10:A15">
      <formula1>"○"</formula1>
    </dataValidation>
    <dataValidation type="list" allowBlank="1" showInputMessage="1" showErrorMessage="1" sqref="N5">
      <formula1>"訪問介護,訪問入浴介護,定期巡回・随時対応型訪問介護看護,夜間対応型訪問介護,訪問看護,訪問リハビリテーション,居宅療養管理指導,福祉用具貸与,福祉用具販売,居宅介護支援"</formula1>
    </dataValidation>
    <dataValidation type="textLength" allowBlank="1" showErrorMessage="1" error="10桁で入力してください。" sqref="N3:R3">
      <formula1>9</formula1>
      <formula2>10</formula2>
    </dataValidation>
    <dataValidation type="date" allowBlank="1" showInputMessage="1" showErrorMessage="1" sqref="AK4:AP4">
      <formula1>92</formula1>
      <formula2>45747</formula2>
    </dataValidation>
    <dataValidation type="list" allowBlank="1" showInputMessage="1" showErrorMessage="1" sqref="S18">
      <formula1>"12,11,10,9,8,7,6,5,4,3,2,1"</formula1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0"/>
  <sheetViews>
    <sheetView workbookViewId="0">
      <selection activeCell="AQ1" sqref="AQ1"/>
    </sheetView>
  </sheetViews>
  <sheetFormatPr defaultRowHeight="13.5" x14ac:dyDescent="0.15"/>
  <cols>
    <col min="1" max="42" width="2.125" customWidth="1"/>
    <col min="47" max="47" width="48.625" bestFit="1" customWidth="1"/>
  </cols>
  <sheetData>
    <row r="1" spans="1:42" x14ac:dyDescent="0.15">
      <c r="A1" s="65" t="s">
        <v>86</v>
      </c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110" t="s">
        <v>99</v>
      </c>
    </row>
    <row r="2" spans="1:42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</row>
    <row r="3" spans="1:42" ht="42" customHeight="1" x14ac:dyDescent="0.15">
      <c r="A3" s="234" t="s">
        <v>4</v>
      </c>
      <c r="B3" s="235"/>
      <c r="C3" s="236"/>
      <c r="D3" s="72" t="s">
        <v>12</v>
      </c>
      <c r="E3" s="75"/>
      <c r="F3" s="75"/>
      <c r="G3" s="77"/>
      <c r="H3" s="77"/>
      <c r="I3" s="77"/>
      <c r="J3" s="77"/>
      <c r="K3" s="77"/>
      <c r="L3" s="77"/>
      <c r="M3" s="87"/>
      <c r="N3" s="249"/>
      <c r="O3" s="250"/>
      <c r="P3" s="250"/>
      <c r="Q3" s="250"/>
      <c r="R3" s="251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6"/>
      <c r="AK3" s="96"/>
      <c r="AL3" s="96"/>
      <c r="AM3" s="96"/>
      <c r="AN3" s="96"/>
      <c r="AO3" s="96"/>
      <c r="AP3" s="97"/>
    </row>
    <row r="4" spans="1:42" ht="42" customHeight="1" x14ac:dyDescent="0.15">
      <c r="A4" s="237"/>
      <c r="B4" s="238"/>
      <c r="C4" s="239"/>
      <c r="D4" s="73" t="s">
        <v>30</v>
      </c>
      <c r="E4" s="76"/>
      <c r="F4" s="76"/>
      <c r="G4" s="78"/>
      <c r="H4" s="78"/>
      <c r="I4" s="78"/>
      <c r="J4" s="78"/>
      <c r="K4" s="78"/>
      <c r="L4" s="78"/>
      <c r="M4" s="88"/>
      <c r="N4" s="252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253" t="s">
        <v>45</v>
      </c>
      <c r="AG4" s="182"/>
      <c r="AH4" s="182"/>
      <c r="AI4" s="182"/>
      <c r="AJ4" s="182"/>
      <c r="AK4" s="254"/>
      <c r="AL4" s="254"/>
      <c r="AM4" s="254"/>
      <c r="AN4" s="254"/>
      <c r="AO4" s="254"/>
      <c r="AP4" s="255"/>
    </row>
    <row r="5" spans="1:42" ht="42" customHeight="1" x14ac:dyDescent="0.15">
      <c r="A5" s="237"/>
      <c r="B5" s="238"/>
      <c r="C5" s="239"/>
      <c r="D5" s="74" t="s">
        <v>1</v>
      </c>
      <c r="E5" s="68"/>
      <c r="F5" s="68"/>
      <c r="G5" s="79"/>
      <c r="H5" s="79"/>
      <c r="I5" s="79"/>
      <c r="J5" s="79"/>
      <c r="K5" s="79"/>
      <c r="L5" s="79"/>
      <c r="M5" s="89"/>
      <c r="N5" s="256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8"/>
    </row>
    <row r="6" spans="1:42" ht="42" customHeight="1" x14ac:dyDescent="0.15">
      <c r="A6" s="237"/>
      <c r="B6" s="238"/>
      <c r="C6" s="239"/>
      <c r="D6" s="243" t="s">
        <v>37</v>
      </c>
      <c r="E6" s="244"/>
      <c r="F6" s="244"/>
      <c r="G6" s="244"/>
      <c r="H6" s="244"/>
      <c r="I6" s="244"/>
      <c r="J6" s="244"/>
      <c r="K6" s="244"/>
      <c r="L6" s="244"/>
      <c r="M6" s="245"/>
      <c r="N6" s="91" t="s">
        <v>7</v>
      </c>
      <c r="O6" s="91"/>
      <c r="P6" s="91"/>
      <c r="Q6" s="91"/>
      <c r="R6" s="91"/>
      <c r="S6" s="224"/>
      <c r="T6" s="224"/>
      <c r="U6" s="91" t="s">
        <v>8</v>
      </c>
      <c r="V6" s="224"/>
      <c r="W6" s="224"/>
      <c r="X6" s="224"/>
      <c r="Y6" s="94"/>
      <c r="Z6" s="91" t="s">
        <v>16</v>
      </c>
      <c r="AA6" s="91"/>
      <c r="AB6" s="91"/>
      <c r="AC6" s="91"/>
      <c r="AD6" s="91"/>
      <c r="AE6" s="91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6"/>
    </row>
    <row r="7" spans="1:42" ht="42" customHeight="1" x14ac:dyDescent="0.15">
      <c r="A7" s="240"/>
      <c r="B7" s="241"/>
      <c r="C7" s="242"/>
      <c r="D7" s="246"/>
      <c r="E7" s="247"/>
      <c r="F7" s="247"/>
      <c r="G7" s="247"/>
      <c r="H7" s="247"/>
      <c r="I7" s="247"/>
      <c r="J7" s="247"/>
      <c r="K7" s="247"/>
      <c r="L7" s="247"/>
      <c r="M7" s="248"/>
      <c r="N7" s="227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9"/>
    </row>
    <row r="8" spans="1:42" x14ac:dyDescent="0.15">
      <c r="A8" s="67"/>
      <c r="B8" s="67"/>
      <c r="C8" s="67"/>
      <c r="D8" s="67"/>
      <c r="E8" s="67"/>
      <c r="F8" s="67"/>
      <c r="G8" s="67"/>
      <c r="H8" s="67"/>
      <c r="I8" s="67"/>
      <c r="J8" s="67"/>
      <c r="K8" s="83"/>
      <c r="L8" s="85"/>
      <c r="M8" s="79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</row>
    <row r="9" spans="1:42" ht="29.25" customHeight="1" x14ac:dyDescent="0.15">
      <c r="A9" s="230" t="s">
        <v>27</v>
      </c>
      <c r="B9" s="231"/>
      <c r="C9" s="231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</row>
    <row r="10" spans="1:42" ht="29.25" customHeight="1" x14ac:dyDescent="0.15">
      <c r="A10" s="213"/>
      <c r="B10" s="214"/>
      <c r="C10" s="215"/>
      <c r="D10" s="221" t="s">
        <v>93</v>
      </c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2"/>
    </row>
    <row r="11" spans="1:42" ht="29.25" customHeight="1" x14ac:dyDescent="0.15">
      <c r="A11" s="213"/>
      <c r="B11" s="214"/>
      <c r="C11" s="215"/>
      <c r="D11" s="223" t="s">
        <v>94</v>
      </c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7"/>
    </row>
    <row r="12" spans="1:42" ht="29.25" customHeight="1" x14ac:dyDescent="0.15">
      <c r="A12" s="213"/>
      <c r="B12" s="214"/>
      <c r="C12" s="215"/>
      <c r="D12" s="216" t="s">
        <v>92</v>
      </c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7"/>
    </row>
    <row r="13" spans="1:42" ht="29.25" customHeight="1" x14ac:dyDescent="0.15">
      <c r="A13" s="213"/>
      <c r="B13" s="214"/>
      <c r="C13" s="215"/>
      <c r="D13" s="216" t="s">
        <v>28</v>
      </c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7"/>
    </row>
    <row r="14" spans="1:42" ht="29.25" customHeight="1" x14ac:dyDescent="0.15">
      <c r="A14" s="213"/>
      <c r="B14" s="214"/>
      <c r="C14" s="215"/>
      <c r="D14" s="216" t="s">
        <v>83</v>
      </c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7"/>
    </row>
    <row r="15" spans="1:42" ht="29.25" customHeight="1" x14ac:dyDescent="0.15">
      <c r="A15" s="213"/>
      <c r="B15" s="214"/>
      <c r="C15" s="215"/>
      <c r="D15" s="218" t="s">
        <v>76</v>
      </c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20"/>
    </row>
    <row r="16" spans="1:42" x14ac:dyDescent="0.1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83"/>
      <c r="L16" s="85"/>
      <c r="M16" s="79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</row>
    <row r="17" spans="1:42" ht="41.25" customHeight="1" x14ac:dyDescent="0.15">
      <c r="A17" s="68"/>
      <c r="B17" s="68"/>
      <c r="C17" s="68"/>
      <c r="D17" s="68"/>
      <c r="E17" s="68"/>
      <c r="F17" s="68"/>
      <c r="G17" s="68"/>
      <c r="H17" s="81"/>
      <c r="I17" s="197" t="s">
        <v>6</v>
      </c>
      <c r="J17" s="198"/>
      <c r="K17" s="198"/>
      <c r="L17" s="198"/>
      <c r="M17" s="198"/>
      <c r="N17" s="198"/>
      <c r="O17" s="198"/>
      <c r="P17" s="198"/>
      <c r="Q17" s="198"/>
      <c r="R17" s="199"/>
      <c r="S17" s="200" t="s">
        <v>47</v>
      </c>
      <c r="T17" s="201"/>
      <c r="U17" s="201"/>
      <c r="V17" s="201"/>
      <c r="W17" s="201"/>
      <c r="X17" s="201"/>
      <c r="Y17" s="201"/>
      <c r="Z17" s="202"/>
      <c r="AA17" s="203" t="s">
        <v>48</v>
      </c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204"/>
      <c r="AM17" s="92"/>
      <c r="AN17" s="92"/>
      <c r="AO17" s="92"/>
      <c r="AP17" s="92"/>
    </row>
    <row r="18" spans="1:42" ht="41.25" customHeight="1" x14ac:dyDescent="0.15">
      <c r="A18" s="69"/>
      <c r="B18" s="71"/>
      <c r="C18" s="71"/>
      <c r="D18" s="71"/>
      <c r="E18" s="71"/>
      <c r="F18" s="71"/>
      <c r="G18" s="71"/>
      <c r="H18" s="82"/>
      <c r="I18" s="205">
        <v>103000</v>
      </c>
      <c r="J18" s="206"/>
      <c r="K18" s="206"/>
      <c r="L18" s="206"/>
      <c r="M18" s="206"/>
      <c r="N18" s="206"/>
      <c r="O18" s="206"/>
      <c r="P18" s="206"/>
      <c r="Q18" s="207" t="s">
        <v>64</v>
      </c>
      <c r="R18" s="208"/>
      <c r="S18" s="209"/>
      <c r="T18" s="210"/>
      <c r="U18" s="210"/>
      <c r="V18" s="210"/>
      <c r="W18" s="210"/>
      <c r="X18" s="210"/>
      <c r="Y18" s="210"/>
      <c r="Z18" s="95" t="s">
        <v>22</v>
      </c>
      <c r="AA18" s="211">
        <f>ROUNDDOWN(I18/12*S18,0)</f>
        <v>0</v>
      </c>
      <c r="AB18" s="206"/>
      <c r="AC18" s="206"/>
      <c r="AD18" s="206"/>
      <c r="AE18" s="206"/>
      <c r="AF18" s="206"/>
      <c r="AG18" s="206"/>
      <c r="AH18" s="206"/>
      <c r="AI18" s="206"/>
      <c r="AJ18" s="206"/>
      <c r="AK18" s="207" t="s">
        <v>64</v>
      </c>
      <c r="AL18" s="212"/>
      <c r="AM18" s="92"/>
      <c r="AN18" s="92"/>
      <c r="AO18" s="92"/>
      <c r="AP18" s="92"/>
    </row>
    <row r="19" spans="1:42" ht="22.5" customHeight="1" x14ac:dyDescent="0.15">
      <c r="A19" s="70"/>
      <c r="B19" s="70"/>
      <c r="C19" s="70"/>
      <c r="D19" s="70"/>
      <c r="E19" s="70"/>
      <c r="F19" s="70"/>
      <c r="G19" s="80"/>
      <c r="H19" s="70"/>
      <c r="I19" s="70"/>
      <c r="J19" s="70"/>
      <c r="K19" s="84"/>
      <c r="L19" s="86"/>
      <c r="M19" s="90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</row>
    <row r="20" spans="1:42" ht="22.5" customHeight="1" x14ac:dyDescent="0.1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84"/>
      <c r="L20" s="86"/>
      <c r="M20" s="90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</row>
  </sheetData>
  <mergeCells count="32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P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I17:R17"/>
    <mergeCell ref="S17:Z17"/>
    <mergeCell ref="AA17:AL17"/>
    <mergeCell ref="I18:P18"/>
    <mergeCell ref="Q18:R18"/>
    <mergeCell ref="S18:Y18"/>
    <mergeCell ref="AA18:AJ18"/>
    <mergeCell ref="AK18:AL18"/>
  </mergeCells>
  <phoneticPr fontId="3" type="Hiragana"/>
  <conditionalFormatting sqref="AK4">
    <cfRule type="containsBlanks" dxfId="80" priority="4">
      <formula>LEN(TRIM(AK4))=0</formula>
    </cfRule>
  </conditionalFormatting>
  <conditionalFormatting sqref="N3:R3">
    <cfRule type="containsBlanks" dxfId="79" priority="9">
      <formula>LEN(TRIM(N3))=0</formula>
    </cfRule>
  </conditionalFormatting>
  <conditionalFormatting sqref="N5">
    <cfRule type="containsBlanks" dxfId="78" priority="10">
      <formula>LEN(TRIM(N5))=0</formula>
    </cfRule>
  </conditionalFormatting>
  <conditionalFormatting sqref="N7:AP7">
    <cfRule type="containsBlanks" dxfId="77" priority="36">
      <formula>LEN(TRIM(N7))=0</formula>
    </cfRule>
  </conditionalFormatting>
  <conditionalFormatting sqref="N4:AE4">
    <cfRule type="containsBlanks" dxfId="76" priority="35">
      <formula>LEN(TRIM(N4))=0</formula>
    </cfRule>
  </conditionalFormatting>
  <conditionalFormatting sqref="S6:T6 V6:X6">
    <cfRule type="containsBlanks" dxfId="75" priority="32">
      <formula>LEN(TRIM(S6))=0</formula>
    </cfRule>
  </conditionalFormatting>
  <conditionalFormatting sqref="A12:A15">
    <cfRule type="containsBlanks" dxfId="74" priority="31">
      <formula>LEN(TRIM(A12))=0</formula>
    </cfRule>
  </conditionalFormatting>
  <conditionalFormatting sqref="A10:A11">
    <cfRule type="containsBlanks" dxfId="73" priority="2">
      <formula>LEN(TRIM(A10))=0</formula>
    </cfRule>
  </conditionalFormatting>
  <conditionalFormatting sqref="S18">
    <cfRule type="containsBlanks" dxfId="72" priority="1">
      <formula>LEN(TRIM(S18))=0</formula>
    </cfRule>
  </conditionalFormatting>
  <dataValidations count="6">
    <dataValidation imeMode="disabled" allowBlank="1" showInputMessage="1" showErrorMessage="1" sqref="S6:T6 V6:Y6"/>
    <dataValidation type="list" imeMode="disabled" allowBlank="1" showInputMessage="1" showErrorMessage="1" sqref="A10:A15">
      <formula1>"○"</formula1>
    </dataValidation>
    <dataValidation type="list" allowBlank="1" showInputMessage="1" showErrorMessage="1" sqref="N5">
      <formula1>"訪問介護,訪問入浴介護,定期巡回・随時対応型訪問介護看護,夜間対応型訪問介護,訪問看護,訪問リハビリテーション,居宅療養管理指導,福祉用具貸与,福祉用具販売,居宅介護支援"</formula1>
    </dataValidation>
    <dataValidation type="textLength" allowBlank="1" showErrorMessage="1" error="10桁で入力してください。" sqref="N3:R3">
      <formula1>9</formula1>
      <formula2>10</formula2>
    </dataValidation>
    <dataValidation type="date" allowBlank="1" showInputMessage="1" showErrorMessage="1" sqref="AK4:AP4">
      <formula1>92</formula1>
      <formula2>45747</formula2>
    </dataValidation>
    <dataValidation type="list" allowBlank="1" showInputMessage="1" showErrorMessage="1" sqref="S18">
      <formula1>"12,11,10,9,8,7,6,5,4,3,2,1"</formula1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0"/>
  <sheetViews>
    <sheetView workbookViewId="0">
      <selection activeCell="AQ1" sqref="AQ1"/>
    </sheetView>
  </sheetViews>
  <sheetFormatPr defaultRowHeight="13.5" x14ac:dyDescent="0.15"/>
  <cols>
    <col min="1" max="42" width="2.125" customWidth="1"/>
    <col min="47" max="47" width="48.625" bestFit="1" customWidth="1"/>
  </cols>
  <sheetData>
    <row r="1" spans="1:42" x14ac:dyDescent="0.15">
      <c r="A1" s="65" t="s">
        <v>86</v>
      </c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110" t="s">
        <v>99</v>
      </c>
    </row>
    <row r="2" spans="1:42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</row>
    <row r="3" spans="1:42" ht="42" customHeight="1" x14ac:dyDescent="0.15">
      <c r="A3" s="234" t="s">
        <v>4</v>
      </c>
      <c r="B3" s="235"/>
      <c r="C3" s="236"/>
      <c r="D3" s="72" t="s">
        <v>12</v>
      </c>
      <c r="E3" s="75"/>
      <c r="F3" s="75"/>
      <c r="G3" s="77"/>
      <c r="H3" s="77"/>
      <c r="I3" s="77"/>
      <c r="J3" s="77"/>
      <c r="K3" s="77"/>
      <c r="L3" s="77"/>
      <c r="M3" s="87"/>
      <c r="N3" s="249"/>
      <c r="O3" s="250"/>
      <c r="P3" s="250"/>
      <c r="Q3" s="250"/>
      <c r="R3" s="251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6"/>
      <c r="AK3" s="96"/>
      <c r="AL3" s="96"/>
      <c r="AM3" s="96"/>
      <c r="AN3" s="96"/>
      <c r="AO3" s="96"/>
      <c r="AP3" s="97"/>
    </row>
    <row r="4" spans="1:42" ht="42" customHeight="1" x14ac:dyDescent="0.15">
      <c r="A4" s="237"/>
      <c r="B4" s="238"/>
      <c r="C4" s="239"/>
      <c r="D4" s="73" t="s">
        <v>30</v>
      </c>
      <c r="E4" s="76"/>
      <c r="F4" s="76"/>
      <c r="G4" s="78"/>
      <c r="H4" s="78"/>
      <c r="I4" s="78"/>
      <c r="J4" s="78"/>
      <c r="K4" s="78"/>
      <c r="L4" s="78"/>
      <c r="M4" s="88"/>
      <c r="N4" s="252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253" t="s">
        <v>45</v>
      </c>
      <c r="AG4" s="182"/>
      <c r="AH4" s="182"/>
      <c r="AI4" s="182"/>
      <c r="AJ4" s="182"/>
      <c r="AK4" s="254"/>
      <c r="AL4" s="254"/>
      <c r="AM4" s="254"/>
      <c r="AN4" s="254"/>
      <c r="AO4" s="254"/>
      <c r="AP4" s="255"/>
    </row>
    <row r="5" spans="1:42" ht="42" customHeight="1" x14ac:dyDescent="0.15">
      <c r="A5" s="237"/>
      <c r="B5" s="238"/>
      <c r="C5" s="239"/>
      <c r="D5" s="74" t="s">
        <v>1</v>
      </c>
      <c r="E5" s="68"/>
      <c r="F5" s="68"/>
      <c r="G5" s="79"/>
      <c r="H5" s="79"/>
      <c r="I5" s="79"/>
      <c r="J5" s="79"/>
      <c r="K5" s="79"/>
      <c r="L5" s="79"/>
      <c r="M5" s="89"/>
      <c r="N5" s="256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8"/>
    </row>
    <row r="6" spans="1:42" ht="42" customHeight="1" x14ac:dyDescent="0.15">
      <c r="A6" s="237"/>
      <c r="B6" s="238"/>
      <c r="C6" s="239"/>
      <c r="D6" s="243" t="s">
        <v>37</v>
      </c>
      <c r="E6" s="244"/>
      <c r="F6" s="244"/>
      <c r="G6" s="244"/>
      <c r="H6" s="244"/>
      <c r="I6" s="244"/>
      <c r="J6" s="244"/>
      <c r="K6" s="244"/>
      <c r="L6" s="244"/>
      <c r="M6" s="245"/>
      <c r="N6" s="91" t="s">
        <v>7</v>
      </c>
      <c r="O6" s="91"/>
      <c r="P6" s="91"/>
      <c r="Q6" s="91"/>
      <c r="R6" s="91"/>
      <c r="S6" s="224"/>
      <c r="T6" s="224"/>
      <c r="U6" s="91" t="s">
        <v>8</v>
      </c>
      <c r="V6" s="224"/>
      <c r="W6" s="224"/>
      <c r="X6" s="224"/>
      <c r="Y6" s="94"/>
      <c r="Z6" s="91" t="s">
        <v>16</v>
      </c>
      <c r="AA6" s="91"/>
      <c r="AB6" s="91"/>
      <c r="AC6" s="91"/>
      <c r="AD6" s="91"/>
      <c r="AE6" s="91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6"/>
    </row>
    <row r="7" spans="1:42" ht="42" customHeight="1" x14ac:dyDescent="0.15">
      <c r="A7" s="240"/>
      <c r="B7" s="241"/>
      <c r="C7" s="242"/>
      <c r="D7" s="246"/>
      <c r="E7" s="247"/>
      <c r="F7" s="247"/>
      <c r="G7" s="247"/>
      <c r="H7" s="247"/>
      <c r="I7" s="247"/>
      <c r="J7" s="247"/>
      <c r="K7" s="247"/>
      <c r="L7" s="247"/>
      <c r="M7" s="248"/>
      <c r="N7" s="227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9"/>
    </row>
    <row r="8" spans="1:42" x14ac:dyDescent="0.15">
      <c r="A8" s="67"/>
      <c r="B8" s="67"/>
      <c r="C8" s="67"/>
      <c r="D8" s="67"/>
      <c r="E8" s="67"/>
      <c r="F8" s="67"/>
      <c r="G8" s="67"/>
      <c r="H8" s="67"/>
      <c r="I8" s="67"/>
      <c r="J8" s="67"/>
      <c r="K8" s="83"/>
      <c r="L8" s="85"/>
      <c r="M8" s="79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</row>
    <row r="9" spans="1:42" ht="29.25" customHeight="1" x14ac:dyDescent="0.15">
      <c r="A9" s="230" t="s">
        <v>27</v>
      </c>
      <c r="B9" s="231"/>
      <c r="C9" s="231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</row>
    <row r="10" spans="1:42" ht="29.25" customHeight="1" x14ac:dyDescent="0.15">
      <c r="A10" s="213"/>
      <c r="B10" s="214"/>
      <c r="C10" s="215"/>
      <c r="D10" s="221" t="s">
        <v>93</v>
      </c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2"/>
    </row>
    <row r="11" spans="1:42" ht="29.25" customHeight="1" x14ac:dyDescent="0.15">
      <c r="A11" s="213"/>
      <c r="B11" s="214"/>
      <c r="C11" s="215"/>
      <c r="D11" s="223" t="s">
        <v>94</v>
      </c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7"/>
    </row>
    <row r="12" spans="1:42" ht="29.25" customHeight="1" x14ac:dyDescent="0.15">
      <c r="A12" s="213"/>
      <c r="B12" s="214"/>
      <c r="C12" s="215"/>
      <c r="D12" s="216" t="s">
        <v>92</v>
      </c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7"/>
    </row>
    <row r="13" spans="1:42" ht="29.25" customHeight="1" x14ac:dyDescent="0.15">
      <c r="A13" s="213"/>
      <c r="B13" s="214"/>
      <c r="C13" s="215"/>
      <c r="D13" s="216" t="s">
        <v>28</v>
      </c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7"/>
    </row>
    <row r="14" spans="1:42" ht="29.25" customHeight="1" x14ac:dyDescent="0.15">
      <c r="A14" s="213"/>
      <c r="B14" s="214"/>
      <c r="C14" s="215"/>
      <c r="D14" s="216" t="s">
        <v>83</v>
      </c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7"/>
    </row>
    <row r="15" spans="1:42" ht="29.25" customHeight="1" x14ac:dyDescent="0.15">
      <c r="A15" s="213"/>
      <c r="B15" s="214"/>
      <c r="C15" s="215"/>
      <c r="D15" s="218" t="s">
        <v>76</v>
      </c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20"/>
    </row>
    <row r="16" spans="1:42" x14ac:dyDescent="0.1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83"/>
      <c r="L16" s="85"/>
      <c r="M16" s="79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</row>
    <row r="17" spans="1:42" ht="41.25" customHeight="1" x14ac:dyDescent="0.15">
      <c r="A17" s="68"/>
      <c r="B17" s="68"/>
      <c r="C17" s="68"/>
      <c r="D17" s="68"/>
      <c r="E17" s="68"/>
      <c r="F17" s="68"/>
      <c r="G17" s="68"/>
      <c r="H17" s="81"/>
      <c r="I17" s="197" t="s">
        <v>6</v>
      </c>
      <c r="J17" s="198"/>
      <c r="K17" s="198"/>
      <c r="L17" s="198"/>
      <c r="M17" s="198"/>
      <c r="N17" s="198"/>
      <c r="O17" s="198"/>
      <c r="P17" s="198"/>
      <c r="Q17" s="198"/>
      <c r="R17" s="199"/>
      <c r="S17" s="200" t="s">
        <v>47</v>
      </c>
      <c r="T17" s="201"/>
      <c r="U17" s="201"/>
      <c r="V17" s="201"/>
      <c r="W17" s="201"/>
      <c r="X17" s="201"/>
      <c r="Y17" s="201"/>
      <c r="Z17" s="202"/>
      <c r="AA17" s="203" t="s">
        <v>48</v>
      </c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204"/>
      <c r="AM17" s="92"/>
      <c r="AN17" s="92"/>
      <c r="AO17" s="92"/>
      <c r="AP17" s="92"/>
    </row>
    <row r="18" spans="1:42" ht="41.25" customHeight="1" x14ac:dyDescent="0.15">
      <c r="A18" s="69"/>
      <c r="B18" s="71"/>
      <c r="C18" s="71"/>
      <c r="D18" s="71"/>
      <c r="E18" s="71"/>
      <c r="F18" s="71"/>
      <c r="G18" s="71"/>
      <c r="H18" s="82"/>
      <c r="I18" s="205">
        <v>103000</v>
      </c>
      <c r="J18" s="206"/>
      <c r="K18" s="206"/>
      <c r="L18" s="206"/>
      <c r="M18" s="206"/>
      <c r="N18" s="206"/>
      <c r="O18" s="206"/>
      <c r="P18" s="206"/>
      <c r="Q18" s="207" t="s">
        <v>64</v>
      </c>
      <c r="R18" s="208"/>
      <c r="S18" s="209"/>
      <c r="T18" s="210"/>
      <c r="U18" s="210"/>
      <c r="V18" s="210"/>
      <c r="W18" s="210"/>
      <c r="X18" s="210"/>
      <c r="Y18" s="210"/>
      <c r="Z18" s="95" t="s">
        <v>22</v>
      </c>
      <c r="AA18" s="211">
        <f>ROUNDDOWN(I18/12*S18,0)</f>
        <v>0</v>
      </c>
      <c r="AB18" s="206"/>
      <c r="AC18" s="206"/>
      <c r="AD18" s="206"/>
      <c r="AE18" s="206"/>
      <c r="AF18" s="206"/>
      <c r="AG18" s="206"/>
      <c r="AH18" s="206"/>
      <c r="AI18" s="206"/>
      <c r="AJ18" s="206"/>
      <c r="AK18" s="207" t="s">
        <v>64</v>
      </c>
      <c r="AL18" s="212"/>
      <c r="AM18" s="92"/>
      <c r="AN18" s="92"/>
      <c r="AO18" s="92"/>
      <c r="AP18" s="92"/>
    </row>
    <row r="19" spans="1:42" ht="22.5" customHeight="1" x14ac:dyDescent="0.15">
      <c r="A19" s="70"/>
      <c r="B19" s="70"/>
      <c r="C19" s="70"/>
      <c r="D19" s="70"/>
      <c r="E19" s="70"/>
      <c r="F19" s="70"/>
      <c r="G19" s="80"/>
      <c r="H19" s="70"/>
      <c r="I19" s="70"/>
      <c r="J19" s="70"/>
      <c r="K19" s="84"/>
      <c r="L19" s="86"/>
      <c r="M19" s="90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</row>
    <row r="20" spans="1:42" ht="22.5" customHeight="1" x14ac:dyDescent="0.1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84"/>
      <c r="L20" s="86"/>
      <c r="M20" s="90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</row>
  </sheetData>
  <mergeCells count="32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P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I17:R17"/>
    <mergeCell ref="S17:Z17"/>
    <mergeCell ref="AA17:AL17"/>
    <mergeCell ref="I18:P18"/>
    <mergeCell ref="Q18:R18"/>
    <mergeCell ref="S18:Y18"/>
    <mergeCell ref="AA18:AJ18"/>
    <mergeCell ref="AK18:AL18"/>
  </mergeCells>
  <phoneticPr fontId="3" type="Hiragana"/>
  <conditionalFormatting sqref="AK4">
    <cfRule type="containsBlanks" dxfId="71" priority="4">
      <formula>LEN(TRIM(AK4))=0</formula>
    </cfRule>
  </conditionalFormatting>
  <conditionalFormatting sqref="N3:R3">
    <cfRule type="containsBlanks" dxfId="70" priority="9">
      <formula>LEN(TRIM(N3))=0</formula>
    </cfRule>
  </conditionalFormatting>
  <conditionalFormatting sqref="N5">
    <cfRule type="containsBlanks" dxfId="69" priority="10">
      <formula>LEN(TRIM(N5))=0</formula>
    </cfRule>
  </conditionalFormatting>
  <conditionalFormatting sqref="N7:AP7">
    <cfRule type="containsBlanks" dxfId="68" priority="36">
      <formula>LEN(TRIM(N7))=0</formula>
    </cfRule>
  </conditionalFormatting>
  <conditionalFormatting sqref="N4:AE4">
    <cfRule type="containsBlanks" dxfId="67" priority="35">
      <formula>LEN(TRIM(N4))=0</formula>
    </cfRule>
  </conditionalFormatting>
  <conditionalFormatting sqref="S6:T6 V6:X6">
    <cfRule type="containsBlanks" dxfId="66" priority="32">
      <formula>LEN(TRIM(S6))=0</formula>
    </cfRule>
  </conditionalFormatting>
  <conditionalFormatting sqref="A12:A15">
    <cfRule type="containsBlanks" dxfId="65" priority="31">
      <formula>LEN(TRIM(A12))=0</formula>
    </cfRule>
  </conditionalFormatting>
  <conditionalFormatting sqref="A10:A11">
    <cfRule type="containsBlanks" dxfId="64" priority="2">
      <formula>LEN(TRIM(A10))=0</formula>
    </cfRule>
  </conditionalFormatting>
  <conditionalFormatting sqref="S18">
    <cfRule type="containsBlanks" dxfId="63" priority="1">
      <formula>LEN(TRIM(S18))=0</formula>
    </cfRule>
  </conditionalFormatting>
  <dataValidations count="6">
    <dataValidation imeMode="disabled" allowBlank="1" showInputMessage="1" showErrorMessage="1" sqref="S6:T6 V6:Y6"/>
    <dataValidation type="list" imeMode="disabled" allowBlank="1" showInputMessage="1" showErrorMessage="1" sqref="A10:A15">
      <formula1>"○"</formula1>
    </dataValidation>
    <dataValidation type="list" allowBlank="1" showInputMessage="1" showErrorMessage="1" sqref="N5">
      <formula1>"訪問介護,訪問入浴介護,定期巡回・随時対応型訪問介護看護,夜間対応型訪問介護,訪問看護,訪問リハビリテーション,居宅療養管理指導,福祉用具貸与,福祉用具販売,居宅介護支援"</formula1>
    </dataValidation>
    <dataValidation type="textLength" allowBlank="1" showErrorMessage="1" error="10桁で入力してください。" sqref="N3:R3">
      <formula1>9</formula1>
      <formula2>10</formula2>
    </dataValidation>
    <dataValidation type="date" allowBlank="1" showInputMessage="1" showErrorMessage="1" sqref="AK4:AP4">
      <formula1>92</formula1>
      <formula2>45747</formula2>
    </dataValidation>
    <dataValidation type="list" allowBlank="1" showInputMessage="1" showErrorMessage="1" sqref="S18">
      <formula1>"12,11,10,9,8,7,6,5,4,3,2,1"</formula1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0"/>
  <sheetViews>
    <sheetView workbookViewId="0">
      <selection activeCell="AQ1" sqref="AQ1"/>
    </sheetView>
  </sheetViews>
  <sheetFormatPr defaultRowHeight="13.5" x14ac:dyDescent="0.15"/>
  <cols>
    <col min="1" max="42" width="2.125" customWidth="1"/>
    <col min="47" max="47" width="48.625" bestFit="1" customWidth="1"/>
  </cols>
  <sheetData>
    <row r="1" spans="1:42" x14ac:dyDescent="0.15">
      <c r="A1" s="65" t="s">
        <v>86</v>
      </c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110" t="s">
        <v>99</v>
      </c>
    </row>
    <row r="2" spans="1:42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</row>
    <row r="3" spans="1:42" ht="42" customHeight="1" x14ac:dyDescent="0.15">
      <c r="A3" s="234" t="s">
        <v>4</v>
      </c>
      <c r="B3" s="235"/>
      <c r="C3" s="236"/>
      <c r="D3" s="72" t="s">
        <v>12</v>
      </c>
      <c r="E3" s="75"/>
      <c r="F3" s="75"/>
      <c r="G3" s="77"/>
      <c r="H3" s="77"/>
      <c r="I3" s="77"/>
      <c r="J3" s="77"/>
      <c r="K3" s="77"/>
      <c r="L3" s="77"/>
      <c r="M3" s="87"/>
      <c r="N3" s="249"/>
      <c r="O3" s="250"/>
      <c r="P3" s="250"/>
      <c r="Q3" s="250"/>
      <c r="R3" s="251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6"/>
      <c r="AK3" s="96"/>
      <c r="AL3" s="96"/>
      <c r="AM3" s="96"/>
      <c r="AN3" s="96"/>
      <c r="AO3" s="96"/>
      <c r="AP3" s="97"/>
    </row>
    <row r="4" spans="1:42" ht="42" customHeight="1" x14ac:dyDescent="0.15">
      <c r="A4" s="237"/>
      <c r="B4" s="238"/>
      <c r="C4" s="239"/>
      <c r="D4" s="73" t="s">
        <v>30</v>
      </c>
      <c r="E4" s="76"/>
      <c r="F4" s="76"/>
      <c r="G4" s="78"/>
      <c r="H4" s="78"/>
      <c r="I4" s="78"/>
      <c r="J4" s="78"/>
      <c r="K4" s="78"/>
      <c r="L4" s="78"/>
      <c r="M4" s="88"/>
      <c r="N4" s="252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253" t="s">
        <v>45</v>
      </c>
      <c r="AG4" s="182"/>
      <c r="AH4" s="182"/>
      <c r="AI4" s="182"/>
      <c r="AJ4" s="182"/>
      <c r="AK4" s="254"/>
      <c r="AL4" s="254"/>
      <c r="AM4" s="254"/>
      <c r="AN4" s="254"/>
      <c r="AO4" s="254"/>
      <c r="AP4" s="255"/>
    </row>
    <row r="5" spans="1:42" ht="42" customHeight="1" x14ac:dyDescent="0.15">
      <c r="A5" s="237"/>
      <c r="B5" s="238"/>
      <c r="C5" s="239"/>
      <c r="D5" s="74" t="s">
        <v>1</v>
      </c>
      <c r="E5" s="68"/>
      <c r="F5" s="68"/>
      <c r="G5" s="79"/>
      <c r="H5" s="79"/>
      <c r="I5" s="79"/>
      <c r="J5" s="79"/>
      <c r="K5" s="79"/>
      <c r="L5" s="79"/>
      <c r="M5" s="89"/>
      <c r="N5" s="256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8"/>
    </row>
    <row r="6" spans="1:42" ht="42" customHeight="1" x14ac:dyDescent="0.15">
      <c r="A6" s="237"/>
      <c r="B6" s="238"/>
      <c r="C6" s="239"/>
      <c r="D6" s="243" t="s">
        <v>37</v>
      </c>
      <c r="E6" s="244"/>
      <c r="F6" s="244"/>
      <c r="G6" s="244"/>
      <c r="H6" s="244"/>
      <c r="I6" s="244"/>
      <c r="J6" s="244"/>
      <c r="K6" s="244"/>
      <c r="L6" s="244"/>
      <c r="M6" s="245"/>
      <c r="N6" s="91" t="s">
        <v>7</v>
      </c>
      <c r="O6" s="91"/>
      <c r="P6" s="91"/>
      <c r="Q6" s="91"/>
      <c r="R6" s="91"/>
      <c r="S6" s="224"/>
      <c r="T6" s="224"/>
      <c r="U6" s="91" t="s">
        <v>8</v>
      </c>
      <c r="V6" s="224"/>
      <c r="W6" s="224"/>
      <c r="X6" s="224"/>
      <c r="Y6" s="94"/>
      <c r="Z6" s="91" t="s">
        <v>16</v>
      </c>
      <c r="AA6" s="91"/>
      <c r="AB6" s="91"/>
      <c r="AC6" s="91"/>
      <c r="AD6" s="91"/>
      <c r="AE6" s="91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6"/>
    </row>
    <row r="7" spans="1:42" ht="42" customHeight="1" x14ac:dyDescent="0.15">
      <c r="A7" s="240"/>
      <c r="B7" s="241"/>
      <c r="C7" s="242"/>
      <c r="D7" s="246"/>
      <c r="E7" s="247"/>
      <c r="F7" s="247"/>
      <c r="G7" s="247"/>
      <c r="H7" s="247"/>
      <c r="I7" s="247"/>
      <c r="J7" s="247"/>
      <c r="K7" s="247"/>
      <c r="L7" s="247"/>
      <c r="M7" s="248"/>
      <c r="N7" s="227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9"/>
    </row>
    <row r="8" spans="1:42" x14ac:dyDescent="0.15">
      <c r="A8" s="67"/>
      <c r="B8" s="67"/>
      <c r="C8" s="67"/>
      <c r="D8" s="67"/>
      <c r="E8" s="67"/>
      <c r="F8" s="67"/>
      <c r="G8" s="67"/>
      <c r="H8" s="67"/>
      <c r="I8" s="67"/>
      <c r="J8" s="67"/>
      <c r="K8" s="83"/>
      <c r="L8" s="85"/>
      <c r="M8" s="79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</row>
    <row r="9" spans="1:42" ht="29.25" customHeight="1" x14ac:dyDescent="0.15">
      <c r="A9" s="230" t="s">
        <v>27</v>
      </c>
      <c r="B9" s="231"/>
      <c r="C9" s="231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</row>
    <row r="10" spans="1:42" ht="29.25" customHeight="1" x14ac:dyDescent="0.15">
      <c r="A10" s="213"/>
      <c r="B10" s="214"/>
      <c r="C10" s="215"/>
      <c r="D10" s="221" t="s">
        <v>93</v>
      </c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2"/>
    </row>
    <row r="11" spans="1:42" ht="29.25" customHeight="1" x14ac:dyDescent="0.15">
      <c r="A11" s="213"/>
      <c r="B11" s="214"/>
      <c r="C11" s="215"/>
      <c r="D11" s="223" t="s">
        <v>94</v>
      </c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7"/>
    </row>
    <row r="12" spans="1:42" ht="29.25" customHeight="1" x14ac:dyDescent="0.15">
      <c r="A12" s="213"/>
      <c r="B12" s="214"/>
      <c r="C12" s="215"/>
      <c r="D12" s="216" t="s">
        <v>92</v>
      </c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7"/>
    </row>
    <row r="13" spans="1:42" ht="29.25" customHeight="1" x14ac:dyDescent="0.15">
      <c r="A13" s="213"/>
      <c r="B13" s="214"/>
      <c r="C13" s="215"/>
      <c r="D13" s="216" t="s">
        <v>28</v>
      </c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7"/>
    </row>
    <row r="14" spans="1:42" ht="29.25" customHeight="1" x14ac:dyDescent="0.15">
      <c r="A14" s="213"/>
      <c r="B14" s="214"/>
      <c r="C14" s="215"/>
      <c r="D14" s="216" t="s">
        <v>83</v>
      </c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7"/>
    </row>
    <row r="15" spans="1:42" ht="29.25" customHeight="1" x14ac:dyDescent="0.15">
      <c r="A15" s="213"/>
      <c r="B15" s="214"/>
      <c r="C15" s="215"/>
      <c r="D15" s="218" t="s">
        <v>76</v>
      </c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20"/>
    </row>
    <row r="16" spans="1:42" x14ac:dyDescent="0.1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83"/>
      <c r="L16" s="85"/>
      <c r="M16" s="79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</row>
    <row r="17" spans="1:42" ht="41.25" customHeight="1" x14ac:dyDescent="0.15">
      <c r="A17" s="68"/>
      <c r="B17" s="68"/>
      <c r="C17" s="68"/>
      <c r="D17" s="68"/>
      <c r="E17" s="68"/>
      <c r="F17" s="68"/>
      <c r="G17" s="68"/>
      <c r="H17" s="81"/>
      <c r="I17" s="197" t="s">
        <v>6</v>
      </c>
      <c r="J17" s="198"/>
      <c r="K17" s="198"/>
      <c r="L17" s="198"/>
      <c r="M17" s="198"/>
      <c r="N17" s="198"/>
      <c r="O17" s="198"/>
      <c r="P17" s="198"/>
      <c r="Q17" s="198"/>
      <c r="R17" s="199"/>
      <c r="S17" s="200" t="s">
        <v>47</v>
      </c>
      <c r="T17" s="201"/>
      <c r="U17" s="201"/>
      <c r="V17" s="201"/>
      <c r="W17" s="201"/>
      <c r="X17" s="201"/>
      <c r="Y17" s="201"/>
      <c r="Z17" s="202"/>
      <c r="AA17" s="203" t="s">
        <v>48</v>
      </c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204"/>
      <c r="AM17" s="92"/>
      <c r="AN17" s="92"/>
      <c r="AO17" s="92"/>
      <c r="AP17" s="92"/>
    </row>
    <row r="18" spans="1:42" ht="41.25" customHeight="1" x14ac:dyDescent="0.15">
      <c r="A18" s="69"/>
      <c r="B18" s="71"/>
      <c r="C18" s="71"/>
      <c r="D18" s="71"/>
      <c r="E18" s="71"/>
      <c r="F18" s="71"/>
      <c r="G18" s="71"/>
      <c r="H18" s="82"/>
      <c r="I18" s="205">
        <v>103000</v>
      </c>
      <c r="J18" s="206"/>
      <c r="K18" s="206"/>
      <c r="L18" s="206"/>
      <c r="M18" s="206"/>
      <c r="N18" s="206"/>
      <c r="O18" s="206"/>
      <c r="P18" s="206"/>
      <c r="Q18" s="207" t="s">
        <v>64</v>
      </c>
      <c r="R18" s="208"/>
      <c r="S18" s="209"/>
      <c r="T18" s="210"/>
      <c r="U18" s="210"/>
      <c r="V18" s="210"/>
      <c r="W18" s="210"/>
      <c r="X18" s="210"/>
      <c r="Y18" s="210"/>
      <c r="Z18" s="95" t="s">
        <v>22</v>
      </c>
      <c r="AA18" s="211">
        <f>ROUNDDOWN(I18/12*S18,0)</f>
        <v>0</v>
      </c>
      <c r="AB18" s="206"/>
      <c r="AC18" s="206"/>
      <c r="AD18" s="206"/>
      <c r="AE18" s="206"/>
      <c r="AF18" s="206"/>
      <c r="AG18" s="206"/>
      <c r="AH18" s="206"/>
      <c r="AI18" s="206"/>
      <c r="AJ18" s="206"/>
      <c r="AK18" s="207" t="s">
        <v>64</v>
      </c>
      <c r="AL18" s="212"/>
      <c r="AM18" s="92"/>
      <c r="AN18" s="92"/>
      <c r="AO18" s="92"/>
      <c r="AP18" s="92"/>
    </row>
    <row r="19" spans="1:42" ht="22.5" customHeight="1" x14ac:dyDescent="0.15">
      <c r="A19" s="70"/>
      <c r="B19" s="70"/>
      <c r="C19" s="70"/>
      <c r="D19" s="70"/>
      <c r="E19" s="70"/>
      <c r="F19" s="70"/>
      <c r="G19" s="80"/>
      <c r="H19" s="70"/>
      <c r="I19" s="70"/>
      <c r="J19" s="70"/>
      <c r="K19" s="84"/>
      <c r="L19" s="86"/>
      <c r="M19" s="90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</row>
    <row r="20" spans="1:42" ht="22.5" customHeight="1" x14ac:dyDescent="0.1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84"/>
      <c r="L20" s="86"/>
      <c r="M20" s="90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</row>
  </sheetData>
  <mergeCells count="32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P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I17:R17"/>
    <mergeCell ref="S17:Z17"/>
    <mergeCell ref="AA17:AL17"/>
    <mergeCell ref="I18:P18"/>
    <mergeCell ref="Q18:R18"/>
    <mergeCell ref="S18:Y18"/>
    <mergeCell ref="AA18:AJ18"/>
    <mergeCell ref="AK18:AL18"/>
  </mergeCells>
  <phoneticPr fontId="3" type="Hiragana"/>
  <conditionalFormatting sqref="AK4">
    <cfRule type="containsBlanks" dxfId="62" priority="4">
      <formula>LEN(TRIM(AK4))=0</formula>
    </cfRule>
  </conditionalFormatting>
  <conditionalFormatting sqref="N3:R3">
    <cfRule type="containsBlanks" dxfId="61" priority="9">
      <formula>LEN(TRIM(N3))=0</formula>
    </cfRule>
  </conditionalFormatting>
  <conditionalFormatting sqref="N5">
    <cfRule type="containsBlanks" dxfId="60" priority="10">
      <formula>LEN(TRIM(N5))=0</formula>
    </cfRule>
  </conditionalFormatting>
  <conditionalFormatting sqref="N7:AP7">
    <cfRule type="containsBlanks" dxfId="59" priority="36">
      <formula>LEN(TRIM(N7))=0</formula>
    </cfRule>
  </conditionalFormatting>
  <conditionalFormatting sqref="N4:AE4">
    <cfRule type="containsBlanks" dxfId="58" priority="35">
      <formula>LEN(TRIM(N4))=0</formula>
    </cfRule>
  </conditionalFormatting>
  <conditionalFormatting sqref="S6:T6 V6:X6">
    <cfRule type="containsBlanks" dxfId="57" priority="32">
      <formula>LEN(TRIM(S6))=0</formula>
    </cfRule>
  </conditionalFormatting>
  <conditionalFormatting sqref="A12:A15">
    <cfRule type="containsBlanks" dxfId="56" priority="31">
      <formula>LEN(TRIM(A12))=0</formula>
    </cfRule>
  </conditionalFormatting>
  <conditionalFormatting sqref="A10:A11">
    <cfRule type="containsBlanks" dxfId="55" priority="2">
      <formula>LEN(TRIM(A10))=0</formula>
    </cfRule>
  </conditionalFormatting>
  <conditionalFormatting sqref="S18">
    <cfRule type="containsBlanks" dxfId="54" priority="1">
      <formula>LEN(TRIM(S18))=0</formula>
    </cfRule>
  </conditionalFormatting>
  <dataValidations count="6">
    <dataValidation imeMode="disabled" allowBlank="1" showInputMessage="1" showErrorMessage="1" sqref="S6:T6 V6:Y6"/>
    <dataValidation type="list" imeMode="disabled" allowBlank="1" showInputMessage="1" showErrorMessage="1" sqref="A10:A15">
      <formula1>"○"</formula1>
    </dataValidation>
    <dataValidation type="list" allowBlank="1" showInputMessage="1" showErrorMessage="1" sqref="N5">
      <formula1>"訪問介護,訪問入浴介護,定期巡回・随時対応型訪問介護看護,夜間対応型訪問介護,訪問看護,訪問リハビリテーション,居宅療養管理指導,福祉用具貸与,福祉用具販売,居宅介護支援"</formula1>
    </dataValidation>
    <dataValidation type="textLength" allowBlank="1" showErrorMessage="1" error="10桁で入力してください。" sqref="N3:R3">
      <formula1>9</formula1>
      <formula2>10</formula2>
    </dataValidation>
    <dataValidation type="date" allowBlank="1" showInputMessage="1" showErrorMessage="1" sqref="AK4:AP4">
      <formula1>92</formula1>
      <formula2>45747</formula2>
    </dataValidation>
    <dataValidation type="list" allowBlank="1" showInputMessage="1" showErrorMessage="1" sqref="S18">
      <formula1>"12,11,10,9,8,7,6,5,4,3,2,1"</formula1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0"/>
  <sheetViews>
    <sheetView workbookViewId="0">
      <selection activeCell="AQ1" sqref="AQ1"/>
    </sheetView>
  </sheetViews>
  <sheetFormatPr defaultRowHeight="13.5" x14ac:dyDescent="0.15"/>
  <cols>
    <col min="1" max="42" width="2.125" customWidth="1"/>
    <col min="47" max="47" width="48.625" bestFit="1" customWidth="1"/>
  </cols>
  <sheetData>
    <row r="1" spans="1:42" x14ac:dyDescent="0.15">
      <c r="A1" s="65" t="s">
        <v>86</v>
      </c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110" t="s">
        <v>99</v>
      </c>
    </row>
    <row r="2" spans="1:42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</row>
    <row r="3" spans="1:42" ht="42" customHeight="1" x14ac:dyDescent="0.15">
      <c r="A3" s="234" t="s">
        <v>4</v>
      </c>
      <c r="B3" s="235"/>
      <c r="C3" s="236"/>
      <c r="D3" s="72" t="s">
        <v>12</v>
      </c>
      <c r="E3" s="75"/>
      <c r="F3" s="75"/>
      <c r="G3" s="77"/>
      <c r="H3" s="77"/>
      <c r="I3" s="77"/>
      <c r="J3" s="77"/>
      <c r="K3" s="77"/>
      <c r="L3" s="77"/>
      <c r="M3" s="87"/>
      <c r="N3" s="249"/>
      <c r="O3" s="250"/>
      <c r="P3" s="250"/>
      <c r="Q3" s="250"/>
      <c r="R3" s="251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6"/>
      <c r="AK3" s="96"/>
      <c r="AL3" s="96"/>
      <c r="AM3" s="96"/>
      <c r="AN3" s="96"/>
      <c r="AO3" s="96"/>
      <c r="AP3" s="97"/>
    </row>
    <row r="4" spans="1:42" ht="42" customHeight="1" x14ac:dyDescent="0.15">
      <c r="A4" s="237"/>
      <c r="B4" s="238"/>
      <c r="C4" s="239"/>
      <c r="D4" s="73" t="s">
        <v>30</v>
      </c>
      <c r="E4" s="76"/>
      <c r="F4" s="76"/>
      <c r="G4" s="78"/>
      <c r="H4" s="78"/>
      <c r="I4" s="78"/>
      <c r="J4" s="78"/>
      <c r="K4" s="78"/>
      <c r="L4" s="78"/>
      <c r="M4" s="88"/>
      <c r="N4" s="252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253" t="s">
        <v>45</v>
      </c>
      <c r="AG4" s="182"/>
      <c r="AH4" s="182"/>
      <c r="AI4" s="182"/>
      <c r="AJ4" s="182"/>
      <c r="AK4" s="254"/>
      <c r="AL4" s="254"/>
      <c r="AM4" s="254"/>
      <c r="AN4" s="254"/>
      <c r="AO4" s="254"/>
      <c r="AP4" s="255"/>
    </row>
    <row r="5" spans="1:42" ht="42" customHeight="1" x14ac:dyDescent="0.15">
      <c r="A5" s="237"/>
      <c r="B5" s="238"/>
      <c r="C5" s="239"/>
      <c r="D5" s="74" t="s">
        <v>1</v>
      </c>
      <c r="E5" s="68"/>
      <c r="F5" s="68"/>
      <c r="G5" s="79"/>
      <c r="H5" s="79"/>
      <c r="I5" s="79"/>
      <c r="J5" s="79"/>
      <c r="K5" s="79"/>
      <c r="L5" s="79"/>
      <c r="M5" s="89"/>
      <c r="N5" s="256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8"/>
    </row>
    <row r="6" spans="1:42" ht="42" customHeight="1" x14ac:dyDescent="0.15">
      <c r="A6" s="237"/>
      <c r="B6" s="238"/>
      <c r="C6" s="239"/>
      <c r="D6" s="243" t="s">
        <v>37</v>
      </c>
      <c r="E6" s="244"/>
      <c r="F6" s="244"/>
      <c r="G6" s="244"/>
      <c r="H6" s="244"/>
      <c r="I6" s="244"/>
      <c r="J6" s="244"/>
      <c r="K6" s="244"/>
      <c r="L6" s="244"/>
      <c r="M6" s="245"/>
      <c r="N6" s="91" t="s">
        <v>7</v>
      </c>
      <c r="O6" s="91"/>
      <c r="P6" s="91"/>
      <c r="Q6" s="91"/>
      <c r="R6" s="91"/>
      <c r="S6" s="224"/>
      <c r="T6" s="224"/>
      <c r="U6" s="91" t="s">
        <v>8</v>
      </c>
      <c r="V6" s="224"/>
      <c r="W6" s="224"/>
      <c r="X6" s="224"/>
      <c r="Y6" s="94"/>
      <c r="Z6" s="91" t="s">
        <v>16</v>
      </c>
      <c r="AA6" s="91"/>
      <c r="AB6" s="91"/>
      <c r="AC6" s="91"/>
      <c r="AD6" s="91"/>
      <c r="AE6" s="91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6"/>
    </row>
    <row r="7" spans="1:42" ht="42" customHeight="1" x14ac:dyDescent="0.15">
      <c r="A7" s="240"/>
      <c r="B7" s="241"/>
      <c r="C7" s="242"/>
      <c r="D7" s="246"/>
      <c r="E7" s="247"/>
      <c r="F7" s="247"/>
      <c r="G7" s="247"/>
      <c r="H7" s="247"/>
      <c r="I7" s="247"/>
      <c r="J7" s="247"/>
      <c r="K7" s="247"/>
      <c r="L7" s="247"/>
      <c r="M7" s="248"/>
      <c r="N7" s="227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9"/>
    </row>
    <row r="8" spans="1:42" x14ac:dyDescent="0.15">
      <c r="A8" s="67"/>
      <c r="B8" s="67"/>
      <c r="C8" s="67"/>
      <c r="D8" s="67"/>
      <c r="E8" s="67"/>
      <c r="F8" s="67"/>
      <c r="G8" s="67"/>
      <c r="H8" s="67"/>
      <c r="I8" s="67"/>
      <c r="J8" s="67"/>
      <c r="K8" s="83"/>
      <c r="L8" s="85"/>
      <c r="M8" s="79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</row>
    <row r="9" spans="1:42" ht="29.25" customHeight="1" x14ac:dyDescent="0.15">
      <c r="A9" s="230" t="s">
        <v>27</v>
      </c>
      <c r="B9" s="231"/>
      <c r="C9" s="231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</row>
    <row r="10" spans="1:42" ht="29.25" customHeight="1" x14ac:dyDescent="0.15">
      <c r="A10" s="213"/>
      <c r="B10" s="214"/>
      <c r="C10" s="215"/>
      <c r="D10" s="221" t="s">
        <v>93</v>
      </c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2"/>
    </row>
    <row r="11" spans="1:42" ht="29.25" customHeight="1" x14ac:dyDescent="0.15">
      <c r="A11" s="213"/>
      <c r="B11" s="214"/>
      <c r="C11" s="215"/>
      <c r="D11" s="223" t="s">
        <v>94</v>
      </c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7"/>
    </row>
    <row r="12" spans="1:42" ht="29.25" customHeight="1" x14ac:dyDescent="0.15">
      <c r="A12" s="213"/>
      <c r="B12" s="214"/>
      <c r="C12" s="215"/>
      <c r="D12" s="216" t="s">
        <v>92</v>
      </c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7"/>
    </row>
    <row r="13" spans="1:42" ht="29.25" customHeight="1" x14ac:dyDescent="0.15">
      <c r="A13" s="213"/>
      <c r="B13" s="214"/>
      <c r="C13" s="215"/>
      <c r="D13" s="216" t="s">
        <v>28</v>
      </c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7"/>
    </row>
    <row r="14" spans="1:42" ht="29.25" customHeight="1" x14ac:dyDescent="0.15">
      <c r="A14" s="213"/>
      <c r="B14" s="214"/>
      <c r="C14" s="215"/>
      <c r="D14" s="216" t="s">
        <v>83</v>
      </c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7"/>
    </row>
    <row r="15" spans="1:42" ht="29.25" customHeight="1" x14ac:dyDescent="0.15">
      <c r="A15" s="213"/>
      <c r="B15" s="214"/>
      <c r="C15" s="215"/>
      <c r="D15" s="218" t="s">
        <v>76</v>
      </c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20"/>
    </row>
    <row r="16" spans="1:42" x14ac:dyDescent="0.1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83"/>
      <c r="L16" s="85"/>
      <c r="M16" s="79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</row>
    <row r="17" spans="1:42" ht="41.25" customHeight="1" x14ac:dyDescent="0.15">
      <c r="A17" s="68"/>
      <c r="B17" s="68"/>
      <c r="C17" s="68"/>
      <c r="D17" s="68"/>
      <c r="E17" s="68"/>
      <c r="F17" s="68"/>
      <c r="G17" s="68"/>
      <c r="H17" s="81"/>
      <c r="I17" s="197" t="s">
        <v>6</v>
      </c>
      <c r="J17" s="198"/>
      <c r="K17" s="198"/>
      <c r="L17" s="198"/>
      <c r="M17" s="198"/>
      <c r="N17" s="198"/>
      <c r="O17" s="198"/>
      <c r="P17" s="198"/>
      <c r="Q17" s="198"/>
      <c r="R17" s="199"/>
      <c r="S17" s="200" t="s">
        <v>47</v>
      </c>
      <c r="T17" s="201"/>
      <c r="U17" s="201"/>
      <c r="V17" s="201"/>
      <c r="W17" s="201"/>
      <c r="X17" s="201"/>
      <c r="Y17" s="201"/>
      <c r="Z17" s="202"/>
      <c r="AA17" s="203" t="s">
        <v>48</v>
      </c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204"/>
      <c r="AM17" s="92"/>
      <c r="AN17" s="92"/>
      <c r="AO17" s="92"/>
      <c r="AP17" s="92"/>
    </row>
    <row r="18" spans="1:42" ht="41.25" customHeight="1" x14ac:dyDescent="0.15">
      <c r="A18" s="69"/>
      <c r="B18" s="71"/>
      <c r="C18" s="71"/>
      <c r="D18" s="71"/>
      <c r="E18" s="71"/>
      <c r="F18" s="71"/>
      <c r="G18" s="71"/>
      <c r="H18" s="82"/>
      <c r="I18" s="205">
        <v>103000</v>
      </c>
      <c r="J18" s="206"/>
      <c r="K18" s="206"/>
      <c r="L18" s="206"/>
      <c r="M18" s="206"/>
      <c r="N18" s="206"/>
      <c r="O18" s="206"/>
      <c r="P18" s="206"/>
      <c r="Q18" s="207" t="s">
        <v>64</v>
      </c>
      <c r="R18" s="208"/>
      <c r="S18" s="209"/>
      <c r="T18" s="210"/>
      <c r="U18" s="210"/>
      <c r="V18" s="210"/>
      <c r="W18" s="210"/>
      <c r="X18" s="210"/>
      <c r="Y18" s="210"/>
      <c r="Z18" s="95" t="s">
        <v>22</v>
      </c>
      <c r="AA18" s="211">
        <f>ROUNDDOWN(I18/12*S18,0)</f>
        <v>0</v>
      </c>
      <c r="AB18" s="206"/>
      <c r="AC18" s="206"/>
      <c r="AD18" s="206"/>
      <c r="AE18" s="206"/>
      <c r="AF18" s="206"/>
      <c r="AG18" s="206"/>
      <c r="AH18" s="206"/>
      <c r="AI18" s="206"/>
      <c r="AJ18" s="206"/>
      <c r="AK18" s="207" t="s">
        <v>64</v>
      </c>
      <c r="AL18" s="212"/>
      <c r="AM18" s="92"/>
      <c r="AN18" s="92"/>
      <c r="AO18" s="92"/>
      <c r="AP18" s="92"/>
    </row>
    <row r="19" spans="1:42" ht="22.5" customHeight="1" x14ac:dyDescent="0.15">
      <c r="A19" s="70"/>
      <c r="B19" s="70"/>
      <c r="C19" s="70"/>
      <c r="D19" s="70"/>
      <c r="E19" s="70"/>
      <c r="F19" s="70"/>
      <c r="G19" s="80"/>
      <c r="H19" s="70"/>
      <c r="I19" s="70"/>
      <c r="J19" s="70"/>
      <c r="K19" s="84"/>
      <c r="L19" s="86"/>
      <c r="M19" s="90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</row>
    <row r="20" spans="1:42" ht="22.5" customHeight="1" x14ac:dyDescent="0.1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84"/>
      <c r="L20" s="86"/>
      <c r="M20" s="90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</row>
  </sheetData>
  <mergeCells count="32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P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I17:R17"/>
    <mergeCell ref="S17:Z17"/>
    <mergeCell ref="AA17:AL17"/>
    <mergeCell ref="I18:P18"/>
    <mergeCell ref="Q18:R18"/>
    <mergeCell ref="S18:Y18"/>
    <mergeCell ref="AA18:AJ18"/>
    <mergeCell ref="AK18:AL18"/>
  </mergeCells>
  <phoneticPr fontId="3" type="Hiragana"/>
  <conditionalFormatting sqref="AK4">
    <cfRule type="containsBlanks" dxfId="53" priority="4">
      <formula>LEN(TRIM(AK4))=0</formula>
    </cfRule>
  </conditionalFormatting>
  <conditionalFormatting sqref="N3:R3">
    <cfRule type="containsBlanks" dxfId="52" priority="9">
      <formula>LEN(TRIM(N3))=0</formula>
    </cfRule>
  </conditionalFormatting>
  <conditionalFormatting sqref="N5">
    <cfRule type="containsBlanks" dxfId="51" priority="10">
      <formula>LEN(TRIM(N5))=0</formula>
    </cfRule>
  </conditionalFormatting>
  <conditionalFormatting sqref="N7:AP7">
    <cfRule type="containsBlanks" dxfId="50" priority="36">
      <formula>LEN(TRIM(N7))=0</formula>
    </cfRule>
  </conditionalFormatting>
  <conditionalFormatting sqref="N4:AE4">
    <cfRule type="containsBlanks" dxfId="49" priority="35">
      <formula>LEN(TRIM(N4))=0</formula>
    </cfRule>
  </conditionalFormatting>
  <conditionalFormatting sqref="S6:T6 V6:X6">
    <cfRule type="containsBlanks" dxfId="48" priority="32">
      <formula>LEN(TRIM(S6))=0</formula>
    </cfRule>
  </conditionalFormatting>
  <conditionalFormatting sqref="A12:A15">
    <cfRule type="containsBlanks" dxfId="47" priority="31">
      <formula>LEN(TRIM(A12))=0</formula>
    </cfRule>
  </conditionalFormatting>
  <conditionalFormatting sqref="A10:A11">
    <cfRule type="containsBlanks" dxfId="46" priority="2">
      <formula>LEN(TRIM(A10))=0</formula>
    </cfRule>
  </conditionalFormatting>
  <conditionalFormatting sqref="S18">
    <cfRule type="containsBlanks" dxfId="45" priority="1">
      <formula>LEN(TRIM(S18))=0</formula>
    </cfRule>
  </conditionalFormatting>
  <dataValidations count="6">
    <dataValidation imeMode="disabled" allowBlank="1" showInputMessage="1" showErrorMessage="1" sqref="S6:T6 V6:Y6"/>
    <dataValidation type="list" imeMode="disabled" allowBlank="1" showInputMessage="1" showErrorMessage="1" sqref="A10:A15">
      <formula1>"○"</formula1>
    </dataValidation>
    <dataValidation type="list" allowBlank="1" showInputMessage="1" showErrorMessage="1" sqref="N5">
      <formula1>"訪問介護,訪問入浴介護,定期巡回・随時対応型訪問介護看護,夜間対応型訪問介護,訪問看護,訪問リハビリテーション,居宅療養管理指導,福祉用具貸与,福祉用具販売,居宅介護支援"</formula1>
    </dataValidation>
    <dataValidation type="textLength" allowBlank="1" showErrorMessage="1" error="10桁で入力してください。" sqref="N3:R3">
      <formula1>9</formula1>
      <formula2>10</formula2>
    </dataValidation>
    <dataValidation type="date" allowBlank="1" showInputMessage="1" showErrorMessage="1" sqref="AK4:AP4">
      <formula1>92</formula1>
      <formula2>45747</formula2>
    </dataValidation>
    <dataValidation type="list" allowBlank="1" showInputMessage="1" showErrorMessage="1" sqref="S18">
      <formula1>"12,11,10,9,8,7,6,5,4,3,2,1"</formula1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0"/>
  <sheetViews>
    <sheetView workbookViewId="0">
      <selection activeCell="AQ1" sqref="AQ1"/>
    </sheetView>
  </sheetViews>
  <sheetFormatPr defaultRowHeight="13.5" x14ac:dyDescent="0.15"/>
  <cols>
    <col min="1" max="42" width="2.125" customWidth="1"/>
    <col min="47" max="47" width="48.625" bestFit="1" customWidth="1"/>
  </cols>
  <sheetData>
    <row r="1" spans="1:42" x14ac:dyDescent="0.15">
      <c r="A1" s="65" t="s">
        <v>86</v>
      </c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110" t="s">
        <v>99</v>
      </c>
    </row>
    <row r="2" spans="1:42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</row>
    <row r="3" spans="1:42" ht="42" customHeight="1" x14ac:dyDescent="0.15">
      <c r="A3" s="234" t="s">
        <v>4</v>
      </c>
      <c r="B3" s="235"/>
      <c r="C3" s="236"/>
      <c r="D3" s="72" t="s">
        <v>12</v>
      </c>
      <c r="E3" s="75"/>
      <c r="F3" s="75"/>
      <c r="G3" s="77"/>
      <c r="H3" s="77"/>
      <c r="I3" s="77"/>
      <c r="J3" s="77"/>
      <c r="K3" s="77"/>
      <c r="L3" s="77"/>
      <c r="M3" s="87"/>
      <c r="N3" s="249"/>
      <c r="O3" s="250"/>
      <c r="P3" s="250"/>
      <c r="Q3" s="250"/>
      <c r="R3" s="251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6"/>
      <c r="AK3" s="96"/>
      <c r="AL3" s="96"/>
      <c r="AM3" s="96"/>
      <c r="AN3" s="96"/>
      <c r="AO3" s="96"/>
      <c r="AP3" s="97"/>
    </row>
    <row r="4" spans="1:42" ht="42" customHeight="1" x14ac:dyDescent="0.15">
      <c r="A4" s="237"/>
      <c r="B4" s="238"/>
      <c r="C4" s="239"/>
      <c r="D4" s="73" t="s">
        <v>30</v>
      </c>
      <c r="E4" s="76"/>
      <c r="F4" s="76"/>
      <c r="G4" s="78"/>
      <c r="H4" s="78"/>
      <c r="I4" s="78"/>
      <c r="J4" s="78"/>
      <c r="K4" s="78"/>
      <c r="L4" s="78"/>
      <c r="M4" s="88"/>
      <c r="N4" s="252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253" t="s">
        <v>45</v>
      </c>
      <c r="AG4" s="182"/>
      <c r="AH4" s="182"/>
      <c r="AI4" s="182"/>
      <c r="AJ4" s="182"/>
      <c r="AK4" s="254"/>
      <c r="AL4" s="254"/>
      <c r="AM4" s="254"/>
      <c r="AN4" s="254"/>
      <c r="AO4" s="254"/>
      <c r="AP4" s="255"/>
    </row>
    <row r="5" spans="1:42" ht="42" customHeight="1" x14ac:dyDescent="0.15">
      <c r="A5" s="237"/>
      <c r="B5" s="238"/>
      <c r="C5" s="239"/>
      <c r="D5" s="74" t="s">
        <v>1</v>
      </c>
      <c r="E5" s="68"/>
      <c r="F5" s="68"/>
      <c r="G5" s="79"/>
      <c r="H5" s="79"/>
      <c r="I5" s="79"/>
      <c r="J5" s="79"/>
      <c r="K5" s="79"/>
      <c r="L5" s="79"/>
      <c r="M5" s="89"/>
      <c r="N5" s="256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8"/>
    </row>
    <row r="6" spans="1:42" ht="42" customHeight="1" x14ac:dyDescent="0.15">
      <c r="A6" s="237"/>
      <c r="B6" s="238"/>
      <c r="C6" s="239"/>
      <c r="D6" s="243" t="s">
        <v>37</v>
      </c>
      <c r="E6" s="244"/>
      <c r="F6" s="244"/>
      <c r="G6" s="244"/>
      <c r="H6" s="244"/>
      <c r="I6" s="244"/>
      <c r="J6" s="244"/>
      <c r="K6" s="244"/>
      <c r="L6" s="244"/>
      <c r="M6" s="245"/>
      <c r="N6" s="91" t="s">
        <v>7</v>
      </c>
      <c r="O6" s="91"/>
      <c r="P6" s="91"/>
      <c r="Q6" s="91"/>
      <c r="R6" s="91"/>
      <c r="S6" s="224"/>
      <c r="T6" s="224"/>
      <c r="U6" s="91" t="s">
        <v>8</v>
      </c>
      <c r="V6" s="224"/>
      <c r="W6" s="224"/>
      <c r="X6" s="224"/>
      <c r="Y6" s="94"/>
      <c r="Z6" s="91" t="s">
        <v>16</v>
      </c>
      <c r="AA6" s="91"/>
      <c r="AB6" s="91"/>
      <c r="AC6" s="91"/>
      <c r="AD6" s="91"/>
      <c r="AE6" s="91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6"/>
    </row>
    <row r="7" spans="1:42" ht="42" customHeight="1" x14ac:dyDescent="0.15">
      <c r="A7" s="240"/>
      <c r="B7" s="241"/>
      <c r="C7" s="242"/>
      <c r="D7" s="246"/>
      <c r="E7" s="247"/>
      <c r="F7" s="247"/>
      <c r="G7" s="247"/>
      <c r="H7" s="247"/>
      <c r="I7" s="247"/>
      <c r="J7" s="247"/>
      <c r="K7" s="247"/>
      <c r="L7" s="247"/>
      <c r="M7" s="248"/>
      <c r="N7" s="227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9"/>
    </row>
    <row r="8" spans="1:42" x14ac:dyDescent="0.15">
      <c r="A8" s="67"/>
      <c r="B8" s="67"/>
      <c r="C8" s="67"/>
      <c r="D8" s="67"/>
      <c r="E8" s="67"/>
      <c r="F8" s="67"/>
      <c r="G8" s="67"/>
      <c r="H8" s="67"/>
      <c r="I8" s="67"/>
      <c r="J8" s="67"/>
      <c r="K8" s="83"/>
      <c r="L8" s="85"/>
      <c r="M8" s="79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</row>
    <row r="9" spans="1:42" ht="29.25" customHeight="1" x14ac:dyDescent="0.15">
      <c r="A9" s="230" t="s">
        <v>27</v>
      </c>
      <c r="B9" s="231"/>
      <c r="C9" s="231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</row>
    <row r="10" spans="1:42" ht="29.25" customHeight="1" x14ac:dyDescent="0.15">
      <c r="A10" s="213"/>
      <c r="B10" s="214"/>
      <c r="C10" s="215"/>
      <c r="D10" s="221" t="s">
        <v>93</v>
      </c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2"/>
    </row>
    <row r="11" spans="1:42" ht="29.25" customHeight="1" x14ac:dyDescent="0.15">
      <c r="A11" s="213"/>
      <c r="B11" s="214"/>
      <c r="C11" s="215"/>
      <c r="D11" s="223" t="s">
        <v>94</v>
      </c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7"/>
    </row>
    <row r="12" spans="1:42" ht="29.25" customHeight="1" x14ac:dyDescent="0.15">
      <c r="A12" s="213"/>
      <c r="B12" s="214"/>
      <c r="C12" s="215"/>
      <c r="D12" s="216" t="s">
        <v>92</v>
      </c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7"/>
    </row>
    <row r="13" spans="1:42" ht="29.25" customHeight="1" x14ac:dyDescent="0.15">
      <c r="A13" s="213"/>
      <c r="B13" s="214"/>
      <c r="C13" s="215"/>
      <c r="D13" s="216" t="s">
        <v>28</v>
      </c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7"/>
    </row>
    <row r="14" spans="1:42" ht="29.25" customHeight="1" x14ac:dyDescent="0.15">
      <c r="A14" s="213"/>
      <c r="B14" s="214"/>
      <c r="C14" s="215"/>
      <c r="D14" s="216" t="s">
        <v>83</v>
      </c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7"/>
    </row>
    <row r="15" spans="1:42" ht="29.25" customHeight="1" x14ac:dyDescent="0.15">
      <c r="A15" s="213"/>
      <c r="B15" s="214"/>
      <c r="C15" s="215"/>
      <c r="D15" s="218" t="s">
        <v>76</v>
      </c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20"/>
    </row>
    <row r="16" spans="1:42" x14ac:dyDescent="0.1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83"/>
      <c r="L16" s="85"/>
      <c r="M16" s="79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</row>
    <row r="17" spans="1:42" ht="41.25" customHeight="1" x14ac:dyDescent="0.15">
      <c r="A17" s="68"/>
      <c r="B17" s="68"/>
      <c r="C17" s="68"/>
      <c r="D17" s="68"/>
      <c r="E17" s="68"/>
      <c r="F17" s="68"/>
      <c r="G17" s="68"/>
      <c r="H17" s="81"/>
      <c r="I17" s="197" t="s">
        <v>6</v>
      </c>
      <c r="J17" s="198"/>
      <c r="K17" s="198"/>
      <c r="L17" s="198"/>
      <c r="M17" s="198"/>
      <c r="N17" s="198"/>
      <c r="O17" s="198"/>
      <c r="P17" s="198"/>
      <c r="Q17" s="198"/>
      <c r="R17" s="199"/>
      <c r="S17" s="200" t="s">
        <v>47</v>
      </c>
      <c r="T17" s="201"/>
      <c r="U17" s="201"/>
      <c r="V17" s="201"/>
      <c r="W17" s="201"/>
      <c r="X17" s="201"/>
      <c r="Y17" s="201"/>
      <c r="Z17" s="202"/>
      <c r="AA17" s="203" t="s">
        <v>48</v>
      </c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204"/>
      <c r="AM17" s="92"/>
      <c r="AN17" s="92"/>
      <c r="AO17" s="92"/>
      <c r="AP17" s="92"/>
    </row>
    <row r="18" spans="1:42" ht="41.25" customHeight="1" x14ac:dyDescent="0.15">
      <c r="A18" s="69"/>
      <c r="B18" s="71"/>
      <c r="C18" s="71"/>
      <c r="D18" s="71"/>
      <c r="E18" s="71"/>
      <c r="F18" s="71"/>
      <c r="G18" s="71"/>
      <c r="H18" s="82"/>
      <c r="I18" s="205">
        <v>103000</v>
      </c>
      <c r="J18" s="206"/>
      <c r="K18" s="206"/>
      <c r="L18" s="206"/>
      <c r="M18" s="206"/>
      <c r="N18" s="206"/>
      <c r="O18" s="206"/>
      <c r="P18" s="206"/>
      <c r="Q18" s="207" t="s">
        <v>64</v>
      </c>
      <c r="R18" s="208"/>
      <c r="S18" s="209"/>
      <c r="T18" s="210"/>
      <c r="U18" s="210"/>
      <c r="V18" s="210"/>
      <c r="W18" s="210"/>
      <c r="X18" s="210"/>
      <c r="Y18" s="210"/>
      <c r="Z18" s="95" t="s">
        <v>22</v>
      </c>
      <c r="AA18" s="211">
        <f>ROUNDDOWN(I18/12*S18,0)</f>
        <v>0</v>
      </c>
      <c r="AB18" s="206"/>
      <c r="AC18" s="206"/>
      <c r="AD18" s="206"/>
      <c r="AE18" s="206"/>
      <c r="AF18" s="206"/>
      <c r="AG18" s="206"/>
      <c r="AH18" s="206"/>
      <c r="AI18" s="206"/>
      <c r="AJ18" s="206"/>
      <c r="AK18" s="207" t="s">
        <v>64</v>
      </c>
      <c r="AL18" s="212"/>
      <c r="AM18" s="92"/>
      <c r="AN18" s="92"/>
      <c r="AO18" s="92"/>
      <c r="AP18" s="92"/>
    </row>
    <row r="19" spans="1:42" ht="22.5" customHeight="1" x14ac:dyDescent="0.15">
      <c r="A19" s="70"/>
      <c r="B19" s="70"/>
      <c r="C19" s="70"/>
      <c r="D19" s="70"/>
      <c r="E19" s="70"/>
      <c r="F19" s="70"/>
      <c r="G19" s="80"/>
      <c r="H19" s="70"/>
      <c r="I19" s="70"/>
      <c r="J19" s="70"/>
      <c r="K19" s="84"/>
      <c r="L19" s="86"/>
      <c r="M19" s="90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</row>
    <row r="20" spans="1:42" ht="22.5" customHeight="1" x14ac:dyDescent="0.1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84"/>
      <c r="L20" s="86"/>
      <c r="M20" s="90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</row>
  </sheetData>
  <mergeCells count="32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P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I17:R17"/>
    <mergeCell ref="S17:Z17"/>
    <mergeCell ref="AA17:AL17"/>
    <mergeCell ref="I18:P18"/>
    <mergeCell ref="Q18:R18"/>
    <mergeCell ref="S18:Y18"/>
    <mergeCell ref="AA18:AJ18"/>
    <mergeCell ref="AK18:AL18"/>
  </mergeCells>
  <phoneticPr fontId="3" type="Hiragana"/>
  <conditionalFormatting sqref="AK4">
    <cfRule type="containsBlanks" dxfId="44" priority="4">
      <formula>LEN(TRIM(AK4))=0</formula>
    </cfRule>
  </conditionalFormatting>
  <conditionalFormatting sqref="N3:R3">
    <cfRule type="containsBlanks" dxfId="43" priority="9">
      <formula>LEN(TRIM(N3))=0</formula>
    </cfRule>
  </conditionalFormatting>
  <conditionalFormatting sqref="N5">
    <cfRule type="containsBlanks" dxfId="42" priority="10">
      <formula>LEN(TRIM(N5))=0</formula>
    </cfRule>
  </conditionalFormatting>
  <conditionalFormatting sqref="N7:AP7">
    <cfRule type="containsBlanks" dxfId="41" priority="36">
      <formula>LEN(TRIM(N7))=0</formula>
    </cfRule>
  </conditionalFormatting>
  <conditionalFormatting sqref="N4:AE4">
    <cfRule type="containsBlanks" dxfId="40" priority="35">
      <formula>LEN(TRIM(N4))=0</formula>
    </cfRule>
  </conditionalFormatting>
  <conditionalFormatting sqref="S6:T6 V6:X6">
    <cfRule type="containsBlanks" dxfId="39" priority="32">
      <formula>LEN(TRIM(S6))=0</formula>
    </cfRule>
  </conditionalFormatting>
  <conditionalFormatting sqref="A12:A15">
    <cfRule type="containsBlanks" dxfId="38" priority="31">
      <formula>LEN(TRIM(A12))=0</formula>
    </cfRule>
  </conditionalFormatting>
  <conditionalFormatting sqref="A10:A11">
    <cfRule type="containsBlanks" dxfId="37" priority="2">
      <formula>LEN(TRIM(A10))=0</formula>
    </cfRule>
  </conditionalFormatting>
  <conditionalFormatting sqref="S18">
    <cfRule type="containsBlanks" dxfId="36" priority="1">
      <formula>LEN(TRIM(S18))=0</formula>
    </cfRule>
  </conditionalFormatting>
  <dataValidations count="6">
    <dataValidation imeMode="disabled" allowBlank="1" showInputMessage="1" showErrorMessage="1" sqref="S6:T6 V6:Y6"/>
    <dataValidation type="list" imeMode="disabled" allowBlank="1" showInputMessage="1" showErrorMessage="1" sqref="A10:A15">
      <formula1>"○"</formula1>
    </dataValidation>
    <dataValidation type="list" allowBlank="1" showInputMessage="1" showErrorMessage="1" sqref="N5">
      <formula1>"訪問介護,訪問入浴介護,定期巡回・随時対応型訪問介護看護,夜間対応型訪問介護,訪問看護,訪問リハビリテーション,居宅療養管理指導,福祉用具貸与,福祉用具販売,居宅介護支援"</formula1>
    </dataValidation>
    <dataValidation type="textLength" allowBlank="1" showErrorMessage="1" error="10桁で入力してください。" sqref="N3:R3">
      <formula1>9</formula1>
      <formula2>10</formula2>
    </dataValidation>
    <dataValidation type="date" allowBlank="1" showInputMessage="1" showErrorMessage="1" sqref="AK4:AP4">
      <formula1>92</formula1>
      <formula2>45747</formula2>
    </dataValidation>
    <dataValidation type="list" allowBlank="1" showInputMessage="1" showErrorMessage="1" sqref="S18">
      <formula1>"12,11,10,9,8,7,6,5,4,3,2,1"</formula1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0"/>
  <sheetViews>
    <sheetView workbookViewId="0">
      <selection activeCell="AQ1" sqref="AQ1"/>
    </sheetView>
  </sheetViews>
  <sheetFormatPr defaultRowHeight="13.5" x14ac:dyDescent="0.15"/>
  <cols>
    <col min="1" max="42" width="2.125" customWidth="1"/>
    <col min="47" max="47" width="48.625" bestFit="1" customWidth="1"/>
  </cols>
  <sheetData>
    <row r="1" spans="1:42" x14ac:dyDescent="0.15">
      <c r="A1" s="65" t="s">
        <v>86</v>
      </c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110" t="s">
        <v>99</v>
      </c>
    </row>
    <row r="2" spans="1:42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</row>
    <row r="3" spans="1:42" ht="42" customHeight="1" x14ac:dyDescent="0.15">
      <c r="A3" s="234" t="s">
        <v>4</v>
      </c>
      <c r="B3" s="235"/>
      <c r="C3" s="236"/>
      <c r="D3" s="72" t="s">
        <v>12</v>
      </c>
      <c r="E3" s="75"/>
      <c r="F3" s="75"/>
      <c r="G3" s="77"/>
      <c r="H3" s="77"/>
      <c r="I3" s="77"/>
      <c r="J3" s="77"/>
      <c r="K3" s="77"/>
      <c r="L3" s="77"/>
      <c r="M3" s="87"/>
      <c r="N3" s="249"/>
      <c r="O3" s="250"/>
      <c r="P3" s="250"/>
      <c r="Q3" s="250"/>
      <c r="R3" s="251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6"/>
      <c r="AK3" s="96"/>
      <c r="AL3" s="96"/>
      <c r="AM3" s="96"/>
      <c r="AN3" s="96"/>
      <c r="AO3" s="96"/>
      <c r="AP3" s="97"/>
    </row>
    <row r="4" spans="1:42" ht="42" customHeight="1" x14ac:dyDescent="0.15">
      <c r="A4" s="237"/>
      <c r="B4" s="238"/>
      <c r="C4" s="239"/>
      <c r="D4" s="73" t="s">
        <v>30</v>
      </c>
      <c r="E4" s="76"/>
      <c r="F4" s="76"/>
      <c r="G4" s="78"/>
      <c r="H4" s="78"/>
      <c r="I4" s="78"/>
      <c r="J4" s="78"/>
      <c r="K4" s="78"/>
      <c r="L4" s="78"/>
      <c r="M4" s="88"/>
      <c r="N4" s="252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253" t="s">
        <v>45</v>
      </c>
      <c r="AG4" s="182"/>
      <c r="AH4" s="182"/>
      <c r="AI4" s="182"/>
      <c r="AJ4" s="182"/>
      <c r="AK4" s="254"/>
      <c r="AL4" s="254"/>
      <c r="AM4" s="254"/>
      <c r="AN4" s="254"/>
      <c r="AO4" s="254"/>
      <c r="AP4" s="255"/>
    </row>
    <row r="5" spans="1:42" ht="42" customHeight="1" x14ac:dyDescent="0.15">
      <c r="A5" s="237"/>
      <c r="B5" s="238"/>
      <c r="C5" s="239"/>
      <c r="D5" s="74" t="s">
        <v>1</v>
      </c>
      <c r="E5" s="68"/>
      <c r="F5" s="68"/>
      <c r="G5" s="79"/>
      <c r="H5" s="79"/>
      <c r="I5" s="79"/>
      <c r="J5" s="79"/>
      <c r="K5" s="79"/>
      <c r="L5" s="79"/>
      <c r="M5" s="89"/>
      <c r="N5" s="256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8"/>
    </row>
    <row r="6" spans="1:42" ht="42" customHeight="1" x14ac:dyDescent="0.15">
      <c r="A6" s="237"/>
      <c r="B6" s="238"/>
      <c r="C6" s="239"/>
      <c r="D6" s="243" t="s">
        <v>37</v>
      </c>
      <c r="E6" s="244"/>
      <c r="F6" s="244"/>
      <c r="G6" s="244"/>
      <c r="H6" s="244"/>
      <c r="I6" s="244"/>
      <c r="J6" s="244"/>
      <c r="K6" s="244"/>
      <c r="L6" s="244"/>
      <c r="M6" s="245"/>
      <c r="N6" s="91" t="s">
        <v>7</v>
      </c>
      <c r="O6" s="91"/>
      <c r="P6" s="91"/>
      <c r="Q6" s="91"/>
      <c r="R6" s="91"/>
      <c r="S6" s="224"/>
      <c r="T6" s="224"/>
      <c r="U6" s="91" t="s">
        <v>8</v>
      </c>
      <c r="V6" s="224"/>
      <c r="W6" s="224"/>
      <c r="X6" s="224"/>
      <c r="Y6" s="94"/>
      <c r="Z6" s="91" t="s">
        <v>16</v>
      </c>
      <c r="AA6" s="91"/>
      <c r="AB6" s="91"/>
      <c r="AC6" s="91"/>
      <c r="AD6" s="91"/>
      <c r="AE6" s="91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6"/>
    </row>
    <row r="7" spans="1:42" ht="42" customHeight="1" x14ac:dyDescent="0.15">
      <c r="A7" s="240"/>
      <c r="B7" s="241"/>
      <c r="C7" s="242"/>
      <c r="D7" s="246"/>
      <c r="E7" s="247"/>
      <c r="F7" s="247"/>
      <c r="G7" s="247"/>
      <c r="H7" s="247"/>
      <c r="I7" s="247"/>
      <c r="J7" s="247"/>
      <c r="K7" s="247"/>
      <c r="L7" s="247"/>
      <c r="M7" s="248"/>
      <c r="N7" s="227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9"/>
    </row>
    <row r="8" spans="1:42" x14ac:dyDescent="0.15">
      <c r="A8" s="67"/>
      <c r="B8" s="67"/>
      <c r="C8" s="67"/>
      <c r="D8" s="67"/>
      <c r="E8" s="67"/>
      <c r="F8" s="67"/>
      <c r="G8" s="67"/>
      <c r="H8" s="67"/>
      <c r="I8" s="67"/>
      <c r="J8" s="67"/>
      <c r="K8" s="83"/>
      <c r="L8" s="85"/>
      <c r="M8" s="79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</row>
    <row r="9" spans="1:42" ht="29.25" customHeight="1" x14ac:dyDescent="0.15">
      <c r="A9" s="230" t="s">
        <v>27</v>
      </c>
      <c r="B9" s="231"/>
      <c r="C9" s="231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</row>
    <row r="10" spans="1:42" ht="29.25" customHeight="1" x14ac:dyDescent="0.15">
      <c r="A10" s="213"/>
      <c r="B10" s="214"/>
      <c r="C10" s="215"/>
      <c r="D10" s="221" t="s">
        <v>93</v>
      </c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2"/>
    </row>
    <row r="11" spans="1:42" ht="29.25" customHeight="1" x14ac:dyDescent="0.15">
      <c r="A11" s="213"/>
      <c r="B11" s="214"/>
      <c r="C11" s="215"/>
      <c r="D11" s="223" t="s">
        <v>94</v>
      </c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7"/>
    </row>
    <row r="12" spans="1:42" ht="29.25" customHeight="1" x14ac:dyDescent="0.15">
      <c r="A12" s="213"/>
      <c r="B12" s="214"/>
      <c r="C12" s="215"/>
      <c r="D12" s="216" t="s">
        <v>92</v>
      </c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7"/>
    </row>
    <row r="13" spans="1:42" ht="29.25" customHeight="1" x14ac:dyDescent="0.15">
      <c r="A13" s="213"/>
      <c r="B13" s="214"/>
      <c r="C13" s="215"/>
      <c r="D13" s="216" t="s">
        <v>28</v>
      </c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7"/>
    </row>
    <row r="14" spans="1:42" ht="29.25" customHeight="1" x14ac:dyDescent="0.15">
      <c r="A14" s="213"/>
      <c r="B14" s="214"/>
      <c r="C14" s="215"/>
      <c r="D14" s="216" t="s">
        <v>83</v>
      </c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7"/>
    </row>
    <row r="15" spans="1:42" ht="29.25" customHeight="1" x14ac:dyDescent="0.15">
      <c r="A15" s="213"/>
      <c r="B15" s="214"/>
      <c r="C15" s="215"/>
      <c r="D15" s="218" t="s">
        <v>76</v>
      </c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20"/>
    </row>
    <row r="16" spans="1:42" x14ac:dyDescent="0.1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83"/>
      <c r="L16" s="85"/>
      <c r="M16" s="79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</row>
    <row r="17" spans="1:42" ht="41.25" customHeight="1" x14ac:dyDescent="0.15">
      <c r="A17" s="68"/>
      <c r="B17" s="68"/>
      <c r="C17" s="68"/>
      <c r="D17" s="68"/>
      <c r="E17" s="68"/>
      <c r="F17" s="68"/>
      <c r="G17" s="68"/>
      <c r="H17" s="81"/>
      <c r="I17" s="197" t="s">
        <v>6</v>
      </c>
      <c r="J17" s="198"/>
      <c r="K17" s="198"/>
      <c r="L17" s="198"/>
      <c r="M17" s="198"/>
      <c r="N17" s="198"/>
      <c r="O17" s="198"/>
      <c r="P17" s="198"/>
      <c r="Q17" s="198"/>
      <c r="R17" s="199"/>
      <c r="S17" s="200" t="s">
        <v>47</v>
      </c>
      <c r="T17" s="201"/>
      <c r="U17" s="201"/>
      <c r="V17" s="201"/>
      <c r="W17" s="201"/>
      <c r="X17" s="201"/>
      <c r="Y17" s="201"/>
      <c r="Z17" s="202"/>
      <c r="AA17" s="203" t="s">
        <v>48</v>
      </c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204"/>
      <c r="AM17" s="92"/>
      <c r="AN17" s="92"/>
      <c r="AO17" s="92"/>
      <c r="AP17" s="92"/>
    </row>
    <row r="18" spans="1:42" ht="41.25" customHeight="1" x14ac:dyDescent="0.15">
      <c r="A18" s="69"/>
      <c r="B18" s="71"/>
      <c r="C18" s="71"/>
      <c r="D18" s="71"/>
      <c r="E18" s="71"/>
      <c r="F18" s="71"/>
      <c r="G18" s="71"/>
      <c r="H18" s="82"/>
      <c r="I18" s="205">
        <v>103000</v>
      </c>
      <c r="J18" s="206"/>
      <c r="K18" s="206"/>
      <c r="L18" s="206"/>
      <c r="M18" s="206"/>
      <c r="N18" s="206"/>
      <c r="O18" s="206"/>
      <c r="P18" s="206"/>
      <c r="Q18" s="207" t="s">
        <v>64</v>
      </c>
      <c r="R18" s="208"/>
      <c r="S18" s="209"/>
      <c r="T18" s="210"/>
      <c r="U18" s="210"/>
      <c r="V18" s="210"/>
      <c r="W18" s="210"/>
      <c r="X18" s="210"/>
      <c r="Y18" s="210"/>
      <c r="Z18" s="95" t="s">
        <v>22</v>
      </c>
      <c r="AA18" s="211">
        <f>ROUNDDOWN(I18/12*S18,0)</f>
        <v>0</v>
      </c>
      <c r="AB18" s="206"/>
      <c r="AC18" s="206"/>
      <c r="AD18" s="206"/>
      <c r="AE18" s="206"/>
      <c r="AF18" s="206"/>
      <c r="AG18" s="206"/>
      <c r="AH18" s="206"/>
      <c r="AI18" s="206"/>
      <c r="AJ18" s="206"/>
      <c r="AK18" s="207" t="s">
        <v>64</v>
      </c>
      <c r="AL18" s="212"/>
      <c r="AM18" s="92"/>
      <c r="AN18" s="92"/>
      <c r="AO18" s="92"/>
      <c r="AP18" s="92"/>
    </row>
    <row r="19" spans="1:42" ht="22.5" customHeight="1" x14ac:dyDescent="0.15">
      <c r="A19" s="70"/>
      <c r="B19" s="70"/>
      <c r="C19" s="70"/>
      <c r="D19" s="70"/>
      <c r="E19" s="70"/>
      <c r="F19" s="70"/>
      <c r="G19" s="80"/>
      <c r="H19" s="70"/>
      <c r="I19" s="70"/>
      <c r="J19" s="70"/>
      <c r="K19" s="84"/>
      <c r="L19" s="86"/>
      <c r="M19" s="90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</row>
    <row r="20" spans="1:42" ht="22.5" customHeight="1" x14ac:dyDescent="0.1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84"/>
      <c r="L20" s="86"/>
      <c r="M20" s="90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</row>
  </sheetData>
  <mergeCells count="32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P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I17:R17"/>
    <mergeCell ref="S17:Z17"/>
    <mergeCell ref="AA17:AL17"/>
    <mergeCell ref="I18:P18"/>
    <mergeCell ref="Q18:R18"/>
    <mergeCell ref="S18:Y18"/>
    <mergeCell ref="AA18:AJ18"/>
    <mergeCell ref="AK18:AL18"/>
  </mergeCells>
  <phoneticPr fontId="3" type="Hiragana"/>
  <conditionalFormatting sqref="AK4">
    <cfRule type="containsBlanks" dxfId="35" priority="4">
      <formula>LEN(TRIM(AK4))=0</formula>
    </cfRule>
  </conditionalFormatting>
  <conditionalFormatting sqref="N3:R3">
    <cfRule type="containsBlanks" dxfId="34" priority="8">
      <formula>LEN(TRIM(N3))=0</formula>
    </cfRule>
  </conditionalFormatting>
  <conditionalFormatting sqref="N5">
    <cfRule type="containsBlanks" dxfId="33" priority="9">
      <formula>LEN(TRIM(N5))=0</formula>
    </cfRule>
  </conditionalFormatting>
  <conditionalFormatting sqref="N7:AP7">
    <cfRule type="containsBlanks" dxfId="32" priority="35">
      <formula>LEN(TRIM(N7))=0</formula>
    </cfRule>
  </conditionalFormatting>
  <conditionalFormatting sqref="N4:AE4">
    <cfRule type="containsBlanks" dxfId="31" priority="34">
      <formula>LEN(TRIM(N4))=0</formula>
    </cfRule>
  </conditionalFormatting>
  <conditionalFormatting sqref="S6:T6 V6:X6">
    <cfRule type="containsBlanks" dxfId="30" priority="31">
      <formula>LEN(TRIM(S6))=0</formula>
    </cfRule>
  </conditionalFormatting>
  <conditionalFormatting sqref="A12:A15">
    <cfRule type="containsBlanks" dxfId="29" priority="30">
      <formula>LEN(TRIM(A12))=0</formula>
    </cfRule>
  </conditionalFormatting>
  <conditionalFormatting sqref="A10:A11">
    <cfRule type="containsBlanks" dxfId="28" priority="2">
      <formula>LEN(TRIM(A10))=0</formula>
    </cfRule>
  </conditionalFormatting>
  <conditionalFormatting sqref="S18">
    <cfRule type="containsBlanks" dxfId="27" priority="1">
      <formula>LEN(TRIM(S18))=0</formula>
    </cfRule>
  </conditionalFormatting>
  <dataValidations count="6">
    <dataValidation imeMode="disabled" allowBlank="1" showInputMessage="1" showErrorMessage="1" sqref="S6:T6 V6:Y6"/>
    <dataValidation type="list" imeMode="disabled" allowBlank="1" showInputMessage="1" showErrorMessage="1" sqref="A10:A15">
      <formula1>"○"</formula1>
    </dataValidation>
    <dataValidation type="list" allowBlank="1" showInputMessage="1" showErrorMessage="1" sqref="N5">
      <formula1>"訪問介護,訪問入浴介護,定期巡回・随時対応型訪問介護看護,夜間対応型訪問介護,訪問看護,訪問リハビリテーション,居宅療養管理指導,福祉用具貸与,福祉用具販売,居宅介護支援"</formula1>
    </dataValidation>
    <dataValidation type="textLength" allowBlank="1" showErrorMessage="1" error="10桁で入力してください。" sqref="N3:R3">
      <formula1>9</formula1>
      <formula2>10</formula2>
    </dataValidation>
    <dataValidation type="date" allowBlank="1" showInputMessage="1" showErrorMessage="1" sqref="AK4:AP4">
      <formula1>92</formula1>
      <formula2>45747</formula2>
    </dataValidation>
    <dataValidation type="list" allowBlank="1" showInputMessage="1" showErrorMessage="1" sqref="S18">
      <formula1>"12,11,10,9,8,7,6,5,4,3,2,1"</formula1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0"/>
  <sheetViews>
    <sheetView workbookViewId="0">
      <selection activeCell="AQ1" sqref="AQ1"/>
    </sheetView>
  </sheetViews>
  <sheetFormatPr defaultRowHeight="13.5" x14ac:dyDescent="0.15"/>
  <cols>
    <col min="1" max="42" width="2.125" customWidth="1"/>
    <col min="47" max="47" width="48.625" bestFit="1" customWidth="1"/>
  </cols>
  <sheetData>
    <row r="1" spans="1:42" x14ac:dyDescent="0.15">
      <c r="A1" s="65" t="s">
        <v>86</v>
      </c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110" t="s">
        <v>99</v>
      </c>
    </row>
    <row r="2" spans="1:42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</row>
    <row r="3" spans="1:42" ht="42" customHeight="1" x14ac:dyDescent="0.15">
      <c r="A3" s="234" t="s">
        <v>4</v>
      </c>
      <c r="B3" s="235"/>
      <c r="C3" s="236"/>
      <c r="D3" s="72" t="s">
        <v>12</v>
      </c>
      <c r="E3" s="75"/>
      <c r="F3" s="75"/>
      <c r="G3" s="77"/>
      <c r="H3" s="77"/>
      <c r="I3" s="77"/>
      <c r="J3" s="77"/>
      <c r="K3" s="77"/>
      <c r="L3" s="77"/>
      <c r="M3" s="87"/>
      <c r="N3" s="249"/>
      <c r="O3" s="250"/>
      <c r="P3" s="250"/>
      <c r="Q3" s="250"/>
      <c r="R3" s="251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6"/>
      <c r="AK3" s="96"/>
      <c r="AL3" s="96"/>
      <c r="AM3" s="96"/>
      <c r="AN3" s="96"/>
      <c r="AO3" s="96"/>
      <c r="AP3" s="97"/>
    </row>
    <row r="4" spans="1:42" ht="42" customHeight="1" x14ac:dyDescent="0.15">
      <c r="A4" s="237"/>
      <c r="B4" s="238"/>
      <c r="C4" s="239"/>
      <c r="D4" s="73" t="s">
        <v>30</v>
      </c>
      <c r="E4" s="76"/>
      <c r="F4" s="76"/>
      <c r="G4" s="78"/>
      <c r="H4" s="78"/>
      <c r="I4" s="78"/>
      <c r="J4" s="78"/>
      <c r="K4" s="78"/>
      <c r="L4" s="78"/>
      <c r="M4" s="88"/>
      <c r="N4" s="252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253" t="s">
        <v>45</v>
      </c>
      <c r="AG4" s="182"/>
      <c r="AH4" s="182"/>
      <c r="AI4" s="182"/>
      <c r="AJ4" s="182"/>
      <c r="AK4" s="254"/>
      <c r="AL4" s="254"/>
      <c r="AM4" s="254"/>
      <c r="AN4" s="254"/>
      <c r="AO4" s="254"/>
      <c r="AP4" s="255"/>
    </row>
    <row r="5" spans="1:42" ht="42" customHeight="1" x14ac:dyDescent="0.15">
      <c r="A5" s="237"/>
      <c r="B5" s="238"/>
      <c r="C5" s="239"/>
      <c r="D5" s="74" t="s">
        <v>1</v>
      </c>
      <c r="E5" s="68"/>
      <c r="F5" s="68"/>
      <c r="G5" s="79"/>
      <c r="H5" s="79"/>
      <c r="I5" s="79"/>
      <c r="J5" s="79"/>
      <c r="K5" s="79"/>
      <c r="L5" s="79"/>
      <c r="M5" s="89"/>
      <c r="N5" s="256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8"/>
    </row>
    <row r="6" spans="1:42" ht="42" customHeight="1" x14ac:dyDescent="0.15">
      <c r="A6" s="237"/>
      <c r="B6" s="238"/>
      <c r="C6" s="239"/>
      <c r="D6" s="243" t="s">
        <v>37</v>
      </c>
      <c r="E6" s="244"/>
      <c r="F6" s="244"/>
      <c r="G6" s="244"/>
      <c r="H6" s="244"/>
      <c r="I6" s="244"/>
      <c r="J6" s="244"/>
      <c r="K6" s="244"/>
      <c r="L6" s="244"/>
      <c r="M6" s="245"/>
      <c r="N6" s="91" t="s">
        <v>7</v>
      </c>
      <c r="O6" s="91"/>
      <c r="P6" s="91"/>
      <c r="Q6" s="91"/>
      <c r="R6" s="91"/>
      <c r="S6" s="224"/>
      <c r="T6" s="224"/>
      <c r="U6" s="91" t="s">
        <v>8</v>
      </c>
      <c r="V6" s="224"/>
      <c r="W6" s="224"/>
      <c r="X6" s="224"/>
      <c r="Y6" s="94"/>
      <c r="Z6" s="91" t="s">
        <v>16</v>
      </c>
      <c r="AA6" s="91"/>
      <c r="AB6" s="91"/>
      <c r="AC6" s="91"/>
      <c r="AD6" s="91"/>
      <c r="AE6" s="91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6"/>
    </row>
    <row r="7" spans="1:42" ht="42" customHeight="1" x14ac:dyDescent="0.15">
      <c r="A7" s="240"/>
      <c r="B7" s="241"/>
      <c r="C7" s="242"/>
      <c r="D7" s="246"/>
      <c r="E7" s="247"/>
      <c r="F7" s="247"/>
      <c r="G7" s="247"/>
      <c r="H7" s="247"/>
      <c r="I7" s="247"/>
      <c r="J7" s="247"/>
      <c r="K7" s="247"/>
      <c r="L7" s="247"/>
      <c r="M7" s="248"/>
      <c r="N7" s="227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9"/>
    </row>
    <row r="8" spans="1:42" x14ac:dyDescent="0.15">
      <c r="A8" s="67"/>
      <c r="B8" s="67"/>
      <c r="C8" s="67"/>
      <c r="D8" s="67"/>
      <c r="E8" s="67"/>
      <c r="F8" s="67"/>
      <c r="G8" s="67"/>
      <c r="H8" s="67"/>
      <c r="I8" s="67"/>
      <c r="J8" s="67"/>
      <c r="K8" s="83"/>
      <c r="L8" s="85"/>
      <c r="M8" s="79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</row>
    <row r="9" spans="1:42" ht="29.25" customHeight="1" x14ac:dyDescent="0.15">
      <c r="A9" s="230" t="s">
        <v>27</v>
      </c>
      <c r="B9" s="231"/>
      <c r="C9" s="231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</row>
    <row r="10" spans="1:42" ht="29.25" customHeight="1" x14ac:dyDescent="0.15">
      <c r="A10" s="213"/>
      <c r="B10" s="214"/>
      <c r="C10" s="215"/>
      <c r="D10" s="221" t="s">
        <v>93</v>
      </c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2"/>
    </row>
    <row r="11" spans="1:42" ht="29.25" customHeight="1" x14ac:dyDescent="0.15">
      <c r="A11" s="213"/>
      <c r="B11" s="214"/>
      <c r="C11" s="215"/>
      <c r="D11" s="223" t="s">
        <v>94</v>
      </c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7"/>
    </row>
    <row r="12" spans="1:42" ht="29.25" customHeight="1" x14ac:dyDescent="0.15">
      <c r="A12" s="213"/>
      <c r="B12" s="214"/>
      <c r="C12" s="215"/>
      <c r="D12" s="216" t="s">
        <v>92</v>
      </c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7"/>
    </row>
    <row r="13" spans="1:42" ht="29.25" customHeight="1" x14ac:dyDescent="0.15">
      <c r="A13" s="213"/>
      <c r="B13" s="214"/>
      <c r="C13" s="215"/>
      <c r="D13" s="216" t="s">
        <v>28</v>
      </c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7"/>
    </row>
    <row r="14" spans="1:42" ht="29.25" customHeight="1" x14ac:dyDescent="0.15">
      <c r="A14" s="213"/>
      <c r="B14" s="214"/>
      <c r="C14" s="215"/>
      <c r="D14" s="216" t="s">
        <v>83</v>
      </c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7"/>
    </row>
    <row r="15" spans="1:42" ht="29.25" customHeight="1" x14ac:dyDescent="0.15">
      <c r="A15" s="213"/>
      <c r="B15" s="214"/>
      <c r="C15" s="215"/>
      <c r="D15" s="218" t="s">
        <v>76</v>
      </c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20"/>
    </row>
    <row r="16" spans="1:42" x14ac:dyDescent="0.1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83"/>
      <c r="L16" s="85"/>
      <c r="M16" s="79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</row>
    <row r="17" spans="1:42" ht="41.25" customHeight="1" x14ac:dyDescent="0.15">
      <c r="A17" s="68"/>
      <c r="B17" s="68"/>
      <c r="C17" s="68"/>
      <c r="D17" s="68"/>
      <c r="E17" s="68"/>
      <c r="F17" s="68"/>
      <c r="G17" s="68"/>
      <c r="H17" s="81"/>
      <c r="I17" s="197" t="s">
        <v>6</v>
      </c>
      <c r="J17" s="198"/>
      <c r="K17" s="198"/>
      <c r="L17" s="198"/>
      <c r="M17" s="198"/>
      <c r="N17" s="198"/>
      <c r="O17" s="198"/>
      <c r="P17" s="198"/>
      <c r="Q17" s="198"/>
      <c r="R17" s="199"/>
      <c r="S17" s="200" t="s">
        <v>47</v>
      </c>
      <c r="T17" s="201"/>
      <c r="U17" s="201"/>
      <c r="V17" s="201"/>
      <c r="W17" s="201"/>
      <c r="X17" s="201"/>
      <c r="Y17" s="201"/>
      <c r="Z17" s="202"/>
      <c r="AA17" s="203" t="s">
        <v>48</v>
      </c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204"/>
      <c r="AM17" s="92"/>
      <c r="AN17" s="92"/>
      <c r="AO17" s="92"/>
      <c r="AP17" s="92"/>
    </row>
    <row r="18" spans="1:42" ht="41.25" customHeight="1" x14ac:dyDescent="0.15">
      <c r="A18" s="69"/>
      <c r="B18" s="71"/>
      <c r="C18" s="71"/>
      <c r="D18" s="71"/>
      <c r="E18" s="71"/>
      <c r="F18" s="71"/>
      <c r="G18" s="71"/>
      <c r="H18" s="82"/>
      <c r="I18" s="205">
        <v>103000</v>
      </c>
      <c r="J18" s="206"/>
      <c r="K18" s="206"/>
      <c r="L18" s="206"/>
      <c r="M18" s="206"/>
      <c r="N18" s="206"/>
      <c r="O18" s="206"/>
      <c r="P18" s="206"/>
      <c r="Q18" s="207" t="s">
        <v>64</v>
      </c>
      <c r="R18" s="208"/>
      <c r="S18" s="209"/>
      <c r="T18" s="210"/>
      <c r="U18" s="210"/>
      <c r="V18" s="210"/>
      <c r="W18" s="210"/>
      <c r="X18" s="210"/>
      <c r="Y18" s="210"/>
      <c r="Z18" s="95" t="s">
        <v>22</v>
      </c>
      <c r="AA18" s="211">
        <f>ROUNDDOWN(I18/12*S18,0)</f>
        <v>0</v>
      </c>
      <c r="AB18" s="206"/>
      <c r="AC18" s="206"/>
      <c r="AD18" s="206"/>
      <c r="AE18" s="206"/>
      <c r="AF18" s="206"/>
      <c r="AG18" s="206"/>
      <c r="AH18" s="206"/>
      <c r="AI18" s="206"/>
      <c r="AJ18" s="206"/>
      <c r="AK18" s="207" t="s">
        <v>64</v>
      </c>
      <c r="AL18" s="212"/>
      <c r="AM18" s="92"/>
      <c r="AN18" s="92"/>
      <c r="AO18" s="92"/>
      <c r="AP18" s="92"/>
    </row>
    <row r="19" spans="1:42" ht="22.5" customHeight="1" x14ac:dyDescent="0.15">
      <c r="A19" s="70"/>
      <c r="B19" s="70"/>
      <c r="C19" s="70"/>
      <c r="D19" s="70"/>
      <c r="E19" s="70"/>
      <c r="F19" s="70"/>
      <c r="G19" s="80"/>
      <c r="H19" s="70"/>
      <c r="I19" s="70"/>
      <c r="J19" s="70"/>
      <c r="K19" s="84"/>
      <c r="L19" s="86"/>
      <c r="M19" s="90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</row>
    <row r="20" spans="1:42" ht="22.5" customHeight="1" x14ac:dyDescent="0.1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84"/>
      <c r="L20" s="86"/>
      <c r="M20" s="90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</row>
  </sheetData>
  <mergeCells count="32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P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I17:R17"/>
    <mergeCell ref="S17:Z17"/>
    <mergeCell ref="AA17:AL17"/>
    <mergeCell ref="I18:P18"/>
    <mergeCell ref="Q18:R18"/>
    <mergeCell ref="S18:Y18"/>
    <mergeCell ref="AA18:AJ18"/>
    <mergeCell ref="AK18:AL18"/>
  </mergeCells>
  <phoneticPr fontId="3" type="Hiragana"/>
  <conditionalFormatting sqref="AK4">
    <cfRule type="containsBlanks" dxfId="26" priority="4">
      <formula>LEN(TRIM(AK4))=0</formula>
    </cfRule>
  </conditionalFormatting>
  <conditionalFormatting sqref="N3:R3">
    <cfRule type="containsBlanks" dxfId="25" priority="9">
      <formula>LEN(TRIM(N3))=0</formula>
    </cfRule>
  </conditionalFormatting>
  <conditionalFormatting sqref="N5">
    <cfRule type="containsBlanks" dxfId="24" priority="10">
      <formula>LEN(TRIM(N5))=0</formula>
    </cfRule>
  </conditionalFormatting>
  <conditionalFormatting sqref="N7:AP7">
    <cfRule type="containsBlanks" dxfId="23" priority="36">
      <formula>LEN(TRIM(N7))=0</formula>
    </cfRule>
  </conditionalFormatting>
  <conditionalFormatting sqref="N4:AE4">
    <cfRule type="containsBlanks" dxfId="22" priority="35">
      <formula>LEN(TRIM(N4))=0</formula>
    </cfRule>
  </conditionalFormatting>
  <conditionalFormatting sqref="S6:T6 V6:X6">
    <cfRule type="containsBlanks" dxfId="21" priority="32">
      <formula>LEN(TRIM(S6))=0</formula>
    </cfRule>
  </conditionalFormatting>
  <conditionalFormatting sqref="A12:A15">
    <cfRule type="containsBlanks" dxfId="20" priority="31">
      <formula>LEN(TRIM(A12))=0</formula>
    </cfRule>
  </conditionalFormatting>
  <conditionalFormatting sqref="A10:A11">
    <cfRule type="containsBlanks" dxfId="19" priority="2">
      <formula>LEN(TRIM(A10))=0</formula>
    </cfRule>
  </conditionalFormatting>
  <conditionalFormatting sqref="S18">
    <cfRule type="containsBlanks" dxfId="18" priority="1">
      <formula>LEN(TRIM(S18))=0</formula>
    </cfRule>
  </conditionalFormatting>
  <dataValidations count="6">
    <dataValidation imeMode="disabled" allowBlank="1" showInputMessage="1" showErrorMessage="1" sqref="S6:T6 V6:Y6"/>
    <dataValidation type="list" imeMode="disabled" allowBlank="1" showInputMessage="1" showErrorMessage="1" sqref="A10:A15">
      <formula1>"○"</formula1>
    </dataValidation>
    <dataValidation type="list" allowBlank="1" showInputMessage="1" showErrorMessage="1" sqref="N5">
      <formula1>"訪問介護,訪問入浴介護,定期巡回・随時対応型訪問介護看護,夜間対応型訪問介護,訪問看護,訪問リハビリテーション,居宅療養管理指導,福祉用具貸与,福祉用具販売,居宅介護支援"</formula1>
    </dataValidation>
    <dataValidation type="textLength" allowBlank="1" showErrorMessage="1" error="10桁で入力してください。" sqref="N3:R3">
      <formula1>9</formula1>
      <formula2>10</formula2>
    </dataValidation>
    <dataValidation type="date" allowBlank="1" showInputMessage="1" showErrorMessage="1" sqref="AK4:AP4">
      <formula1>92</formula1>
      <formula2>45747</formula2>
    </dataValidation>
    <dataValidation type="list" allowBlank="1" showInputMessage="1" showErrorMessage="1" sqref="S18">
      <formula1>"12,11,10,9,8,7,6,5,4,3,2,1"</formula1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0"/>
  <sheetViews>
    <sheetView workbookViewId="0">
      <selection activeCell="AQ1" sqref="AQ1"/>
    </sheetView>
  </sheetViews>
  <sheetFormatPr defaultRowHeight="13.5" x14ac:dyDescent="0.15"/>
  <cols>
    <col min="1" max="42" width="2.125" customWidth="1"/>
    <col min="47" max="47" width="48.625" bestFit="1" customWidth="1"/>
  </cols>
  <sheetData>
    <row r="1" spans="1:42" x14ac:dyDescent="0.15">
      <c r="A1" s="65" t="s">
        <v>86</v>
      </c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110" t="s">
        <v>99</v>
      </c>
    </row>
    <row r="2" spans="1:42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</row>
    <row r="3" spans="1:42" ht="42" customHeight="1" x14ac:dyDescent="0.15">
      <c r="A3" s="234" t="s">
        <v>4</v>
      </c>
      <c r="B3" s="235"/>
      <c r="C3" s="236"/>
      <c r="D3" s="72" t="s">
        <v>12</v>
      </c>
      <c r="E3" s="75"/>
      <c r="F3" s="75"/>
      <c r="G3" s="77"/>
      <c r="H3" s="77"/>
      <c r="I3" s="77"/>
      <c r="J3" s="77"/>
      <c r="K3" s="77"/>
      <c r="L3" s="77"/>
      <c r="M3" s="87"/>
      <c r="N3" s="249"/>
      <c r="O3" s="250"/>
      <c r="P3" s="250"/>
      <c r="Q3" s="250"/>
      <c r="R3" s="251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6"/>
      <c r="AK3" s="96"/>
      <c r="AL3" s="96"/>
      <c r="AM3" s="96"/>
      <c r="AN3" s="96"/>
      <c r="AO3" s="96"/>
      <c r="AP3" s="97"/>
    </row>
    <row r="4" spans="1:42" ht="42" customHeight="1" x14ac:dyDescent="0.15">
      <c r="A4" s="237"/>
      <c r="B4" s="238"/>
      <c r="C4" s="239"/>
      <c r="D4" s="73" t="s">
        <v>30</v>
      </c>
      <c r="E4" s="76"/>
      <c r="F4" s="76"/>
      <c r="G4" s="78"/>
      <c r="H4" s="78"/>
      <c r="I4" s="78"/>
      <c r="J4" s="78"/>
      <c r="K4" s="78"/>
      <c r="L4" s="78"/>
      <c r="M4" s="88"/>
      <c r="N4" s="252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253" t="s">
        <v>45</v>
      </c>
      <c r="AG4" s="182"/>
      <c r="AH4" s="182"/>
      <c r="AI4" s="182"/>
      <c r="AJ4" s="182"/>
      <c r="AK4" s="254"/>
      <c r="AL4" s="254"/>
      <c r="AM4" s="254"/>
      <c r="AN4" s="254"/>
      <c r="AO4" s="254"/>
      <c r="AP4" s="255"/>
    </row>
    <row r="5" spans="1:42" ht="42" customHeight="1" x14ac:dyDescent="0.15">
      <c r="A5" s="237"/>
      <c r="B5" s="238"/>
      <c r="C5" s="239"/>
      <c r="D5" s="74" t="s">
        <v>1</v>
      </c>
      <c r="E5" s="68"/>
      <c r="F5" s="68"/>
      <c r="G5" s="79"/>
      <c r="H5" s="79"/>
      <c r="I5" s="79"/>
      <c r="J5" s="79"/>
      <c r="K5" s="79"/>
      <c r="L5" s="79"/>
      <c r="M5" s="89"/>
      <c r="N5" s="256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8"/>
    </row>
    <row r="6" spans="1:42" ht="42" customHeight="1" x14ac:dyDescent="0.15">
      <c r="A6" s="237"/>
      <c r="B6" s="238"/>
      <c r="C6" s="239"/>
      <c r="D6" s="243" t="s">
        <v>37</v>
      </c>
      <c r="E6" s="244"/>
      <c r="F6" s="244"/>
      <c r="G6" s="244"/>
      <c r="H6" s="244"/>
      <c r="I6" s="244"/>
      <c r="J6" s="244"/>
      <c r="K6" s="244"/>
      <c r="L6" s="244"/>
      <c r="M6" s="245"/>
      <c r="N6" s="91" t="s">
        <v>7</v>
      </c>
      <c r="O6" s="91"/>
      <c r="P6" s="91"/>
      <c r="Q6" s="91"/>
      <c r="R6" s="91"/>
      <c r="S6" s="224"/>
      <c r="T6" s="224"/>
      <c r="U6" s="91" t="s">
        <v>8</v>
      </c>
      <c r="V6" s="224"/>
      <c r="W6" s="224"/>
      <c r="X6" s="224"/>
      <c r="Y6" s="94"/>
      <c r="Z6" s="91" t="s">
        <v>16</v>
      </c>
      <c r="AA6" s="91"/>
      <c r="AB6" s="91"/>
      <c r="AC6" s="91"/>
      <c r="AD6" s="91"/>
      <c r="AE6" s="91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6"/>
    </row>
    <row r="7" spans="1:42" ht="42" customHeight="1" x14ac:dyDescent="0.15">
      <c r="A7" s="240"/>
      <c r="B7" s="241"/>
      <c r="C7" s="242"/>
      <c r="D7" s="246"/>
      <c r="E7" s="247"/>
      <c r="F7" s="247"/>
      <c r="G7" s="247"/>
      <c r="H7" s="247"/>
      <c r="I7" s="247"/>
      <c r="J7" s="247"/>
      <c r="K7" s="247"/>
      <c r="L7" s="247"/>
      <c r="M7" s="248"/>
      <c r="N7" s="227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9"/>
    </row>
    <row r="8" spans="1:42" x14ac:dyDescent="0.15">
      <c r="A8" s="67"/>
      <c r="B8" s="67"/>
      <c r="C8" s="67"/>
      <c r="D8" s="67"/>
      <c r="E8" s="67"/>
      <c r="F8" s="67"/>
      <c r="G8" s="67"/>
      <c r="H8" s="67"/>
      <c r="I8" s="67"/>
      <c r="J8" s="67"/>
      <c r="K8" s="83"/>
      <c r="L8" s="85"/>
      <c r="M8" s="79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</row>
    <row r="9" spans="1:42" ht="29.25" customHeight="1" thickBot="1" x14ac:dyDescent="0.2">
      <c r="A9" s="230" t="s">
        <v>27</v>
      </c>
      <c r="B9" s="231"/>
      <c r="C9" s="231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</row>
    <row r="10" spans="1:42" ht="29.25" customHeight="1" thickBot="1" x14ac:dyDescent="0.2">
      <c r="A10" s="213"/>
      <c r="B10" s="214"/>
      <c r="C10" s="215"/>
      <c r="D10" s="221" t="s">
        <v>93</v>
      </c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2"/>
    </row>
    <row r="11" spans="1:42" ht="29.25" customHeight="1" thickBot="1" x14ac:dyDescent="0.2">
      <c r="A11" s="213"/>
      <c r="B11" s="214"/>
      <c r="C11" s="215"/>
      <c r="D11" s="223" t="s">
        <v>94</v>
      </c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7"/>
    </row>
    <row r="12" spans="1:42" ht="29.25" customHeight="1" thickBot="1" x14ac:dyDescent="0.2">
      <c r="A12" s="213"/>
      <c r="B12" s="214"/>
      <c r="C12" s="215"/>
      <c r="D12" s="259" t="s">
        <v>92</v>
      </c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7"/>
    </row>
    <row r="13" spans="1:42" ht="29.25" customHeight="1" thickBot="1" x14ac:dyDescent="0.2">
      <c r="A13" s="213"/>
      <c r="B13" s="214"/>
      <c r="C13" s="215"/>
      <c r="D13" s="216" t="s">
        <v>28</v>
      </c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7"/>
    </row>
    <row r="14" spans="1:42" ht="29.25" customHeight="1" x14ac:dyDescent="0.15">
      <c r="A14" s="213"/>
      <c r="B14" s="214"/>
      <c r="C14" s="215"/>
      <c r="D14" s="216" t="s">
        <v>83</v>
      </c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7"/>
    </row>
    <row r="15" spans="1:42" ht="29.25" customHeight="1" x14ac:dyDescent="0.15">
      <c r="A15" s="213"/>
      <c r="B15" s="214"/>
      <c r="C15" s="215"/>
      <c r="D15" s="218" t="s">
        <v>76</v>
      </c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20"/>
    </row>
    <row r="16" spans="1:42" x14ac:dyDescent="0.1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83"/>
      <c r="L16" s="85"/>
      <c r="M16" s="79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</row>
    <row r="17" spans="1:42" ht="41.25" customHeight="1" x14ac:dyDescent="0.15">
      <c r="A17" s="68"/>
      <c r="B17" s="68"/>
      <c r="C17" s="68"/>
      <c r="D17" s="68"/>
      <c r="E17" s="68"/>
      <c r="F17" s="68"/>
      <c r="G17" s="68"/>
      <c r="H17" s="81"/>
      <c r="I17" s="197" t="s">
        <v>6</v>
      </c>
      <c r="J17" s="198"/>
      <c r="K17" s="198"/>
      <c r="L17" s="198"/>
      <c r="M17" s="198"/>
      <c r="N17" s="198"/>
      <c r="O17" s="198"/>
      <c r="P17" s="198"/>
      <c r="Q17" s="198"/>
      <c r="R17" s="199"/>
      <c r="S17" s="200" t="s">
        <v>47</v>
      </c>
      <c r="T17" s="201"/>
      <c r="U17" s="201"/>
      <c r="V17" s="201"/>
      <c r="W17" s="201"/>
      <c r="X17" s="201"/>
      <c r="Y17" s="201"/>
      <c r="Z17" s="202"/>
      <c r="AA17" s="203" t="s">
        <v>48</v>
      </c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204"/>
      <c r="AM17" s="92"/>
      <c r="AN17" s="92"/>
      <c r="AO17" s="92"/>
      <c r="AP17" s="92"/>
    </row>
    <row r="18" spans="1:42" ht="41.25" customHeight="1" thickBot="1" x14ac:dyDescent="0.2">
      <c r="A18" s="69"/>
      <c r="B18" s="71"/>
      <c r="C18" s="71"/>
      <c r="D18" s="71"/>
      <c r="E18" s="71"/>
      <c r="F18" s="71"/>
      <c r="G18" s="71"/>
      <c r="H18" s="82"/>
      <c r="I18" s="205">
        <v>103000</v>
      </c>
      <c r="J18" s="206"/>
      <c r="K18" s="206"/>
      <c r="L18" s="206"/>
      <c r="M18" s="206"/>
      <c r="N18" s="206"/>
      <c r="O18" s="206"/>
      <c r="P18" s="206"/>
      <c r="Q18" s="207" t="s">
        <v>64</v>
      </c>
      <c r="R18" s="208"/>
      <c r="S18" s="209"/>
      <c r="T18" s="210"/>
      <c r="U18" s="210"/>
      <c r="V18" s="210"/>
      <c r="W18" s="210"/>
      <c r="X18" s="210"/>
      <c r="Y18" s="210"/>
      <c r="Z18" s="95" t="s">
        <v>22</v>
      </c>
      <c r="AA18" s="211">
        <f>ROUNDDOWN(I18/12*S18,0)</f>
        <v>0</v>
      </c>
      <c r="AB18" s="206"/>
      <c r="AC18" s="206"/>
      <c r="AD18" s="206"/>
      <c r="AE18" s="206"/>
      <c r="AF18" s="206"/>
      <c r="AG18" s="206"/>
      <c r="AH18" s="206"/>
      <c r="AI18" s="206"/>
      <c r="AJ18" s="206"/>
      <c r="AK18" s="207" t="s">
        <v>64</v>
      </c>
      <c r="AL18" s="212"/>
      <c r="AM18" s="92"/>
      <c r="AN18" s="92"/>
      <c r="AO18" s="92"/>
      <c r="AP18" s="92"/>
    </row>
    <row r="19" spans="1:42" ht="22.5" customHeight="1" x14ac:dyDescent="0.15">
      <c r="A19" s="70"/>
      <c r="B19" s="70"/>
      <c r="C19" s="70"/>
      <c r="D19" s="70"/>
      <c r="E19" s="70"/>
      <c r="F19" s="70"/>
      <c r="G19" s="80"/>
      <c r="H19" s="70"/>
      <c r="I19" s="70"/>
      <c r="J19" s="70"/>
      <c r="K19" s="84"/>
      <c r="L19" s="86"/>
      <c r="M19" s="90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</row>
    <row r="20" spans="1:42" ht="22.5" customHeight="1" x14ac:dyDescent="0.1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84"/>
      <c r="L20" s="86"/>
      <c r="M20" s="90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</row>
  </sheetData>
  <mergeCells count="32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P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I17:R17"/>
    <mergeCell ref="S17:Z17"/>
    <mergeCell ref="AA17:AL17"/>
    <mergeCell ref="I18:P18"/>
    <mergeCell ref="Q18:R18"/>
    <mergeCell ref="S18:Y18"/>
    <mergeCell ref="AA18:AJ18"/>
    <mergeCell ref="AK18:AL18"/>
  </mergeCells>
  <phoneticPr fontId="3" type="Hiragana"/>
  <conditionalFormatting sqref="AK4">
    <cfRule type="containsBlanks" dxfId="17" priority="4">
      <formula>LEN(TRIM(AK4))=0</formula>
    </cfRule>
  </conditionalFormatting>
  <conditionalFormatting sqref="N3:R3">
    <cfRule type="containsBlanks" dxfId="16" priority="9">
      <formula>LEN(TRIM(N3))=0</formula>
    </cfRule>
  </conditionalFormatting>
  <conditionalFormatting sqref="N5">
    <cfRule type="containsBlanks" dxfId="15" priority="10">
      <formula>LEN(TRIM(N5))=0</formula>
    </cfRule>
  </conditionalFormatting>
  <conditionalFormatting sqref="N7:AP7">
    <cfRule type="containsBlanks" dxfId="14" priority="36">
      <formula>LEN(TRIM(N7))=0</formula>
    </cfRule>
  </conditionalFormatting>
  <conditionalFormatting sqref="N4:AE4">
    <cfRule type="containsBlanks" dxfId="13" priority="35">
      <formula>LEN(TRIM(N4))=0</formula>
    </cfRule>
  </conditionalFormatting>
  <conditionalFormatting sqref="S6:T6 V6:X6">
    <cfRule type="containsBlanks" dxfId="12" priority="32">
      <formula>LEN(TRIM(S6))=0</formula>
    </cfRule>
  </conditionalFormatting>
  <conditionalFormatting sqref="A12:A15">
    <cfRule type="containsBlanks" dxfId="11" priority="31">
      <formula>LEN(TRIM(A12))=0</formula>
    </cfRule>
  </conditionalFormatting>
  <conditionalFormatting sqref="A10:A11">
    <cfRule type="containsBlanks" dxfId="10" priority="2">
      <formula>LEN(TRIM(A10))=0</formula>
    </cfRule>
  </conditionalFormatting>
  <conditionalFormatting sqref="S18">
    <cfRule type="containsBlanks" dxfId="9" priority="1">
      <formula>LEN(TRIM(S18))=0</formula>
    </cfRule>
  </conditionalFormatting>
  <dataValidations count="6">
    <dataValidation imeMode="disabled" allowBlank="1" showInputMessage="1" showErrorMessage="1" sqref="S6:T6 V6:Y6"/>
    <dataValidation type="list" imeMode="disabled" allowBlank="1" showInputMessage="1" showErrorMessage="1" sqref="A10:A15">
      <formula1>"○"</formula1>
    </dataValidation>
    <dataValidation type="list" allowBlank="1" showInputMessage="1" showErrorMessage="1" sqref="N5">
      <formula1>"訪問介護,訪問入浴介護,定期巡回・随時対応型訪問介護看護,夜間対応型訪問介護,訪問看護,訪問リハビリテーション,居宅療養管理指導,福祉用具貸与,福祉用具販売,居宅介護支援"</formula1>
    </dataValidation>
    <dataValidation type="textLength" allowBlank="1" showErrorMessage="1" error="10桁で入力してください。" sqref="N3:R3">
      <formula1>9</formula1>
      <formula2>10</formula2>
    </dataValidation>
    <dataValidation type="date" allowBlank="1" showInputMessage="1" showErrorMessage="1" sqref="AK4:AP4">
      <formula1>92</formula1>
      <formula2>45747</formula2>
    </dataValidation>
    <dataValidation type="list" allowBlank="1" showInputMessage="1" showErrorMessage="1" sqref="S18">
      <formula1>"12,11,10,9,8,7,6,5,4,3,2,1"</formula1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3"/>
  <sheetViews>
    <sheetView workbookViewId="0">
      <selection activeCell="B5" sqref="B5"/>
    </sheetView>
  </sheetViews>
  <sheetFormatPr defaultColWidth="3.625" defaultRowHeight="13.5" x14ac:dyDescent="0.15"/>
  <sheetData>
    <row r="1" spans="1:25" ht="18.75" x14ac:dyDescent="0.15">
      <c r="A1" s="263" t="s">
        <v>52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</row>
    <row r="2" spans="1:25" ht="26.25" customHeight="1" x14ac:dyDescent="0.1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25" ht="26.25" customHeight="1" x14ac:dyDescent="0.15">
      <c r="A3" s="101" t="s">
        <v>81</v>
      </c>
    </row>
    <row r="4" spans="1:25" ht="26.25" customHeight="1" x14ac:dyDescent="0.15">
      <c r="A4" s="101"/>
    </row>
    <row r="5" spans="1:25" ht="28.5" customHeight="1" x14ac:dyDescent="0.15">
      <c r="A5" s="102" t="s">
        <v>101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</row>
    <row r="6" spans="1:25" ht="28.5" customHeight="1" x14ac:dyDescent="0.15">
      <c r="A6" s="101" t="s">
        <v>82</v>
      </c>
    </row>
    <row r="7" spans="1:25" ht="26.25" customHeight="1" x14ac:dyDescent="0.15">
      <c r="A7" s="101"/>
    </row>
    <row r="8" spans="1:25" ht="26.25" customHeight="1" x14ac:dyDescent="0.15">
      <c r="A8" s="101" t="s">
        <v>53</v>
      </c>
    </row>
    <row r="9" spans="1:25" ht="26.25" customHeight="1" x14ac:dyDescent="0.15">
      <c r="A9" s="101"/>
      <c r="B9" s="260" t="s">
        <v>3</v>
      </c>
      <c r="C9" s="260"/>
      <c r="D9" s="260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</row>
    <row r="10" spans="1:25" ht="26.25" customHeight="1" x14ac:dyDescent="0.15">
      <c r="A10" s="101"/>
      <c r="B10" s="260" t="s">
        <v>55</v>
      </c>
      <c r="C10" s="260"/>
      <c r="D10" s="260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</row>
    <row r="11" spans="1:25" ht="26.25" customHeight="1" x14ac:dyDescent="0.15">
      <c r="A11" s="101"/>
      <c r="B11" s="260" t="s">
        <v>56</v>
      </c>
      <c r="C11" s="260"/>
      <c r="D11" s="260"/>
      <c r="E11" s="261"/>
      <c r="F11" s="261"/>
      <c r="G11" s="261"/>
      <c r="H11" s="261"/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61"/>
    </row>
    <row r="12" spans="1:25" ht="26.25" customHeight="1" x14ac:dyDescent="0.15">
      <c r="A12" s="101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</row>
    <row r="13" spans="1:25" ht="26.25" customHeight="1" x14ac:dyDescent="0.15">
      <c r="A13" s="101" t="s">
        <v>54</v>
      </c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</row>
    <row r="14" spans="1:25" ht="26.25" customHeight="1" x14ac:dyDescent="0.15">
      <c r="A14" s="101"/>
      <c r="B14" s="260" t="s">
        <v>3</v>
      </c>
      <c r="C14" s="260"/>
      <c r="D14" s="260"/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</row>
    <row r="15" spans="1:25" ht="26.25" customHeight="1" x14ac:dyDescent="0.15">
      <c r="A15" s="101"/>
      <c r="B15" s="260" t="s">
        <v>55</v>
      </c>
      <c r="C15" s="260"/>
      <c r="D15" s="260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</row>
    <row r="16" spans="1:25" ht="26.25" customHeight="1" x14ac:dyDescent="0.15">
      <c r="A16" s="101"/>
      <c r="B16" s="260" t="s">
        <v>56</v>
      </c>
      <c r="C16" s="260"/>
      <c r="D16" s="260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</row>
    <row r="17" spans="1:25" ht="26.25" customHeight="1" x14ac:dyDescent="0.15">
      <c r="A17" s="101"/>
    </row>
    <row r="18" spans="1:25" ht="26.25" customHeight="1" x14ac:dyDescent="0.15">
      <c r="A18" s="101"/>
    </row>
    <row r="19" spans="1:25" ht="26.25" customHeight="1" x14ac:dyDescent="0.15">
      <c r="A19" s="103"/>
      <c r="K19" s="262" t="s">
        <v>57</v>
      </c>
      <c r="L19" s="262"/>
      <c r="N19" t="s">
        <v>58</v>
      </c>
      <c r="P19" t="s">
        <v>50</v>
      </c>
      <c r="R19" t="s">
        <v>59</v>
      </c>
      <c r="S19" s="99"/>
    </row>
    <row r="20" spans="1:25" ht="26.25" customHeight="1" x14ac:dyDescent="0.15">
      <c r="A20" s="101"/>
    </row>
    <row r="21" spans="1:25" ht="26.25" customHeight="1" x14ac:dyDescent="0.15">
      <c r="A21" s="101"/>
      <c r="K21" s="260" t="s">
        <v>3</v>
      </c>
      <c r="L21" s="260"/>
      <c r="M21" s="260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</row>
    <row r="22" spans="1:25" ht="26.25" customHeight="1" x14ac:dyDescent="0.15">
      <c r="A22" s="101"/>
      <c r="K22" s="260" t="s">
        <v>55</v>
      </c>
      <c r="L22" s="260"/>
      <c r="M22" s="260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</row>
    <row r="23" spans="1:25" ht="26.25" customHeight="1" x14ac:dyDescent="0.15">
      <c r="A23" s="101"/>
      <c r="K23" s="260" t="s">
        <v>56</v>
      </c>
      <c r="L23" s="260"/>
      <c r="M23" s="260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</row>
  </sheetData>
  <mergeCells count="20">
    <mergeCell ref="A1:Y1"/>
    <mergeCell ref="B9:D9"/>
    <mergeCell ref="E9:Y9"/>
    <mergeCell ref="B10:D10"/>
    <mergeCell ref="E10:Y10"/>
    <mergeCell ref="B11:D11"/>
    <mergeCell ref="E11:Y11"/>
    <mergeCell ref="B14:D14"/>
    <mergeCell ref="E14:Y14"/>
    <mergeCell ref="B15:D15"/>
    <mergeCell ref="E15:Y15"/>
    <mergeCell ref="K22:M22"/>
    <mergeCell ref="N22:Y22"/>
    <mergeCell ref="K23:M23"/>
    <mergeCell ref="N23:Y23"/>
    <mergeCell ref="B16:D16"/>
    <mergeCell ref="E16:Y16"/>
    <mergeCell ref="K19:L19"/>
    <mergeCell ref="K21:M21"/>
    <mergeCell ref="N21:Y21"/>
  </mergeCells>
  <phoneticPr fontId="3" type="Hiragana"/>
  <conditionalFormatting sqref="N23:Y23">
    <cfRule type="containsBlanks" dxfId="8" priority="5">
      <formula>LEN(TRIM(N23))=0</formula>
    </cfRule>
  </conditionalFormatting>
  <conditionalFormatting sqref="N22:Y22">
    <cfRule type="containsBlanks" dxfId="7" priority="6">
      <formula>LEN(TRIM(N22))=0</formula>
    </cfRule>
  </conditionalFormatting>
  <conditionalFormatting sqref="E16">
    <cfRule type="containsBlanks" dxfId="6" priority="8">
      <formula>LEN(TRIM(E16))=0</formula>
    </cfRule>
  </conditionalFormatting>
  <conditionalFormatting sqref="E15">
    <cfRule type="containsBlanks" dxfId="5" priority="9">
      <formula>LEN(TRIM(E15))=0</formula>
    </cfRule>
  </conditionalFormatting>
  <conditionalFormatting sqref="E14">
    <cfRule type="containsBlanks" dxfId="4" priority="10">
      <formula>LEN(TRIM(E14))=0</formula>
    </cfRule>
  </conditionalFormatting>
  <conditionalFormatting sqref="E11">
    <cfRule type="containsBlanks" dxfId="3" priority="11">
      <formula>LEN(TRIM(E11))=0</formula>
    </cfRule>
  </conditionalFormatting>
  <conditionalFormatting sqref="E10">
    <cfRule type="containsBlanks" dxfId="2" priority="12">
      <formula>LEN(TRIM(E10))=0</formula>
    </cfRule>
  </conditionalFormatting>
  <conditionalFormatting sqref="E9">
    <cfRule type="containsBlanks" dxfId="1" priority="13">
      <formula>LEN(TRIM(E9))=0</formula>
    </cfRule>
  </conditionalFormatting>
  <conditionalFormatting sqref="N21:Y21">
    <cfRule type="containsBlanks" dxfId="0" priority="7">
      <formula>LEN(TRIM(N21))=0</formula>
    </cfRule>
  </conditionalFormatting>
  <pageMargins left="0.59055118110236215" right="0.59055118110236215" top="0.78740157480314954" bottom="0.78740157480314954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1"/>
  <sheetViews>
    <sheetView showZeros="0" workbookViewId="0">
      <selection activeCell="AC1" sqref="AC1"/>
    </sheetView>
  </sheetViews>
  <sheetFormatPr defaultRowHeight="13.5" x14ac:dyDescent="0.15"/>
  <cols>
    <col min="1" max="1" width="4.125" customWidth="1"/>
    <col min="2" max="4" width="3.875" customWidth="1"/>
    <col min="5" max="6" width="3" customWidth="1"/>
    <col min="7" max="7" width="4" customWidth="1"/>
    <col min="8" max="27" width="3" customWidth="1"/>
    <col min="28" max="28" width="4.25" customWidth="1"/>
  </cols>
  <sheetData>
    <row r="1" spans="1:28" x14ac:dyDescent="0.15">
      <c r="A1" s="12" t="s">
        <v>89</v>
      </c>
      <c r="B1" s="17"/>
      <c r="C1" s="23"/>
      <c r="D1" s="2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93" t="s">
        <v>97</v>
      </c>
      <c r="Z1" s="194"/>
      <c r="AA1" s="194"/>
      <c r="AB1" s="194"/>
    </row>
    <row r="2" spans="1:28" x14ac:dyDescent="0.15">
      <c r="A2" s="12"/>
      <c r="B2" s="17"/>
      <c r="C2" s="23"/>
      <c r="D2" s="23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1:28" x14ac:dyDescent="0.15">
      <c r="A3" s="195" t="s">
        <v>96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</row>
    <row r="4" spans="1:28" x14ac:dyDescent="0.1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 x14ac:dyDescent="0.15">
      <c r="A5" s="14"/>
      <c r="B5" s="17"/>
      <c r="C5" s="23"/>
      <c r="D5" s="23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31"/>
      <c r="S5" s="32" t="s">
        <v>24</v>
      </c>
      <c r="T5" s="196">
        <v>8</v>
      </c>
      <c r="U5" s="196"/>
      <c r="V5" s="13" t="s">
        <v>11</v>
      </c>
      <c r="W5" s="196"/>
      <c r="X5" s="196"/>
      <c r="Y5" s="13" t="s">
        <v>13</v>
      </c>
      <c r="Z5" s="196"/>
      <c r="AA5" s="196"/>
      <c r="AB5" s="13" t="s">
        <v>10</v>
      </c>
    </row>
    <row r="6" spans="1:28" x14ac:dyDescent="0.15">
      <c r="A6" s="185" t="s">
        <v>84</v>
      </c>
      <c r="B6" s="185"/>
      <c r="C6" s="185"/>
      <c r="D6" s="185"/>
      <c r="E6" s="185"/>
      <c r="F6" s="185"/>
      <c r="G6" s="185"/>
      <c r="H6" s="14"/>
      <c r="I6" s="14" t="s">
        <v>14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x14ac:dyDescent="0.15">
      <c r="A7" s="14"/>
      <c r="B7" s="17"/>
      <c r="C7" s="23"/>
      <c r="D7" s="23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 ht="13.5" customHeight="1" x14ac:dyDescent="0.15">
      <c r="A8" s="186" t="s">
        <v>90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</row>
    <row r="9" spans="1:28" x14ac:dyDescent="0.15">
      <c r="A9" s="14"/>
      <c r="B9" s="17"/>
      <c r="C9" s="23"/>
      <c r="D9" s="23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1:28" ht="20.25" customHeight="1" x14ac:dyDescent="0.15">
      <c r="A10" s="119" t="s">
        <v>32</v>
      </c>
      <c r="B10" s="187" t="s">
        <v>15</v>
      </c>
      <c r="C10" s="187"/>
      <c r="D10" s="187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9"/>
    </row>
    <row r="11" spans="1:28" ht="20.25" customHeight="1" x14ac:dyDescent="0.15">
      <c r="A11" s="120"/>
      <c r="B11" s="190" t="s">
        <v>9</v>
      </c>
      <c r="C11" s="190"/>
      <c r="D11" s="190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2"/>
    </row>
    <row r="12" spans="1:28" ht="20.25" customHeight="1" x14ac:dyDescent="0.15">
      <c r="A12" s="120"/>
      <c r="B12" s="167" t="s">
        <v>43</v>
      </c>
      <c r="C12" s="168"/>
      <c r="D12" s="168"/>
      <c r="E12" s="168"/>
      <c r="F12" s="168"/>
      <c r="G12" s="168"/>
      <c r="H12" s="168"/>
      <c r="I12" s="168"/>
      <c r="J12" s="170" t="s">
        <v>18</v>
      </c>
      <c r="K12" s="168"/>
      <c r="L12" s="168"/>
      <c r="M12" s="182"/>
      <c r="N12" s="182"/>
      <c r="O12" s="182"/>
      <c r="P12" s="182"/>
      <c r="Q12" s="183"/>
      <c r="R12" s="170" t="s">
        <v>19</v>
      </c>
      <c r="S12" s="168"/>
      <c r="T12" s="168"/>
      <c r="U12" s="182"/>
      <c r="V12" s="182"/>
      <c r="W12" s="182"/>
      <c r="X12" s="182"/>
      <c r="Y12" s="182"/>
      <c r="Z12" s="182"/>
      <c r="AA12" s="182"/>
      <c r="AB12" s="184"/>
    </row>
    <row r="13" spans="1:28" ht="20.25" customHeight="1" x14ac:dyDescent="0.15">
      <c r="A13" s="120"/>
      <c r="B13" s="112" t="s">
        <v>31</v>
      </c>
      <c r="C13" s="113"/>
      <c r="D13" s="114"/>
      <c r="E13" s="28" t="s">
        <v>7</v>
      </c>
      <c r="F13" s="28"/>
      <c r="G13" s="28"/>
      <c r="H13" s="157"/>
      <c r="I13" s="157"/>
      <c r="J13" s="28" t="s">
        <v>8</v>
      </c>
      <c r="K13" s="157"/>
      <c r="L13" s="157"/>
      <c r="M13" s="157"/>
      <c r="N13" s="28" t="s">
        <v>16</v>
      </c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37"/>
    </row>
    <row r="14" spans="1:28" ht="20.25" customHeight="1" x14ac:dyDescent="0.15">
      <c r="A14" s="120"/>
      <c r="B14" s="115"/>
      <c r="C14" s="116"/>
      <c r="D14" s="117"/>
      <c r="E14" s="158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60"/>
    </row>
    <row r="15" spans="1:28" ht="20.25" customHeight="1" x14ac:dyDescent="0.15">
      <c r="A15" s="120"/>
      <c r="B15" s="175" t="s">
        <v>20</v>
      </c>
      <c r="C15" s="176"/>
      <c r="D15" s="176"/>
      <c r="E15" s="176"/>
      <c r="F15" s="176"/>
      <c r="G15" s="176"/>
      <c r="H15" s="176"/>
      <c r="I15" s="177"/>
      <c r="J15" s="178" t="s">
        <v>18</v>
      </c>
      <c r="K15" s="176"/>
      <c r="L15" s="176"/>
      <c r="M15" s="179"/>
      <c r="N15" s="179"/>
      <c r="O15" s="179"/>
      <c r="P15" s="179"/>
      <c r="Q15" s="180"/>
      <c r="R15" s="178" t="s">
        <v>19</v>
      </c>
      <c r="S15" s="176"/>
      <c r="T15" s="176"/>
      <c r="U15" s="179"/>
      <c r="V15" s="179"/>
      <c r="W15" s="179"/>
      <c r="X15" s="179"/>
      <c r="Y15" s="179"/>
      <c r="Z15" s="179"/>
      <c r="AA15" s="179"/>
      <c r="AB15" s="181"/>
    </row>
    <row r="16" spans="1:28" ht="20.25" customHeight="1" x14ac:dyDescent="0.15">
      <c r="A16" s="120"/>
      <c r="B16" s="167" t="s">
        <v>5</v>
      </c>
      <c r="C16" s="168"/>
      <c r="D16" s="168"/>
      <c r="E16" s="168"/>
      <c r="F16" s="168"/>
      <c r="G16" s="168"/>
      <c r="H16" s="168"/>
      <c r="I16" s="169"/>
      <c r="J16" s="170" t="s">
        <v>17</v>
      </c>
      <c r="K16" s="168"/>
      <c r="L16" s="168"/>
      <c r="M16" s="171"/>
      <c r="N16" s="171"/>
      <c r="O16" s="171"/>
      <c r="P16" s="171"/>
      <c r="Q16" s="172"/>
      <c r="R16" s="170" t="s">
        <v>34</v>
      </c>
      <c r="S16" s="168"/>
      <c r="T16" s="168"/>
      <c r="U16" s="173"/>
      <c r="V16" s="173"/>
      <c r="W16" s="173"/>
      <c r="X16" s="173"/>
      <c r="Y16" s="173"/>
      <c r="Z16" s="173"/>
      <c r="AA16" s="173"/>
      <c r="AB16" s="174"/>
    </row>
    <row r="17" spans="1:28" ht="20.25" customHeight="1" x14ac:dyDescent="0.15">
      <c r="A17" s="120"/>
      <c r="B17" s="118" t="s">
        <v>46</v>
      </c>
      <c r="C17" s="113"/>
      <c r="D17" s="114"/>
      <c r="E17" s="28" t="s">
        <v>7</v>
      </c>
      <c r="F17" s="28"/>
      <c r="G17" s="28"/>
      <c r="H17" s="157"/>
      <c r="I17" s="157"/>
      <c r="J17" s="28" t="s">
        <v>8</v>
      </c>
      <c r="K17" s="157"/>
      <c r="L17" s="157"/>
      <c r="M17" s="157"/>
      <c r="N17" s="28" t="s">
        <v>16</v>
      </c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37"/>
    </row>
    <row r="18" spans="1:28" ht="20.25" customHeight="1" x14ac:dyDescent="0.15">
      <c r="A18" s="121"/>
      <c r="B18" s="115"/>
      <c r="C18" s="116"/>
      <c r="D18" s="117"/>
      <c r="E18" s="158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60"/>
    </row>
    <row r="19" spans="1:28" x14ac:dyDescent="0.15">
      <c r="A19" s="15"/>
      <c r="B19" s="17"/>
      <c r="C19" s="23"/>
      <c r="D19" s="23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33"/>
      <c r="T19" s="33"/>
      <c r="U19" s="33"/>
      <c r="V19" s="33"/>
      <c r="W19" s="33"/>
      <c r="X19" s="33"/>
      <c r="Y19" s="33"/>
      <c r="Z19" s="17"/>
      <c r="AA19" s="17"/>
      <c r="AB19" s="17"/>
    </row>
    <row r="20" spans="1:28" ht="27.75" customHeight="1" x14ac:dyDescent="0.15">
      <c r="A20" s="161" t="s">
        <v>62</v>
      </c>
      <c r="B20" s="162"/>
      <c r="C20" s="162"/>
      <c r="D20" s="162"/>
      <c r="E20" s="162"/>
      <c r="F20" s="163"/>
      <c r="G20" s="164">
        <f>X34</f>
        <v>0</v>
      </c>
      <c r="H20" s="165"/>
      <c r="I20" s="165"/>
      <c r="J20" s="165"/>
      <c r="K20" s="166"/>
      <c r="L20" s="30"/>
      <c r="M20" s="30"/>
      <c r="N20" s="30"/>
      <c r="O20" s="30"/>
      <c r="U20" s="31"/>
      <c r="V20" s="31"/>
      <c r="W20" s="31"/>
      <c r="X20" s="31"/>
      <c r="Y20" s="31"/>
      <c r="Z20" s="14"/>
      <c r="AA20" s="14"/>
      <c r="AB20" s="14"/>
    </row>
    <row r="21" spans="1:28" x14ac:dyDescent="0.15">
      <c r="A21" s="16"/>
      <c r="B21" s="14"/>
      <c r="C21" s="13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31"/>
      <c r="T21" s="31"/>
      <c r="U21" s="31"/>
      <c r="V21" s="31"/>
      <c r="W21" s="31"/>
      <c r="X21" s="31"/>
      <c r="Y21" s="31"/>
      <c r="Z21" s="14"/>
      <c r="AA21" s="14"/>
      <c r="AB21" s="14"/>
    </row>
    <row r="22" spans="1:28" x14ac:dyDescent="0.15">
      <c r="A22" s="17" t="s">
        <v>63</v>
      </c>
      <c r="B22" s="17"/>
      <c r="C22" s="17"/>
      <c r="D22" s="17"/>
      <c r="E22" s="17"/>
      <c r="F22" s="17"/>
      <c r="G22" s="29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28" ht="18" customHeight="1" x14ac:dyDescent="0.15">
      <c r="A23" s="141" t="s">
        <v>60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3"/>
      <c r="T23" s="144" t="s">
        <v>75</v>
      </c>
      <c r="U23" s="145"/>
      <c r="V23" s="145"/>
      <c r="W23" s="146"/>
      <c r="X23" s="147" t="s">
        <v>23</v>
      </c>
      <c r="Y23" s="147"/>
      <c r="Z23" s="147"/>
      <c r="AA23" s="147"/>
      <c r="AB23" s="148"/>
    </row>
    <row r="24" spans="1:28" ht="18" customHeight="1" x14ac:dyDescent="0.15">
      <c r="A24" s="149">
        <v>1</v>
      </c>
      <c r="B24" s="150"/>
      <c r="C24" s="24" t="s">
        <v>66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34"/>
      <c r="T24" s="151">
        <f>'申請額一覧（別紙１）'!O20</f>
        <v>0</v>
      </c>
      <c r="U24" s="152"/>
      <c r="V24" s="153" t="s">
        <v>26</v>
      </c>
      <c r="W24" s="154"/>
      <c r="X24" s="155">
        <f>'申請額一覧（別紙１）'!P20</f>
        <v>0</v>
      </c>
      <c r="Y24" s="156"/>
      <c r="Z24" s="156"/>
      <c r="AA24" s="156"/>
      <c r="AB24" s="38" t="s">
        <v>65</v>
      </c>
    </row>
    <row r="25" spans="1:28" ht="18" customHeight="1" x14ac:dyDescent="0.15">
      <c r="A25" s="137">
        <v>2</v>
      </c>
      <c r="B25" s="138"/>
      <c r="C25" s="25" t="s">
        <v>61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35"/>
      <c r="T25" s="124">
        <f>'申請額一覧（別紙１）'!O21</f>
        <v>0</v>
      </c>
      <c r="U25" s="125"/>
      <c r="V25" s="126" t="s">
        <v>26</v>
      </c>
      <c r="W25" s="127"/>
      <c r="X25" s="128">
        <f>'申請額一覧（別紙１）'!P21</f>
        <v>0</v>
      </c>
      <c r="Y25" s="129"/>
      <c r="Z25" s="129"/>
      <c r="AA25" s="129"/>
      <c r="AB25" s="39" t="s">
        <v>65</v>
      </c>
    </row>
    <row r="26" spans="1:28" ht="18" customHeight="1" x14ac:dyDescent="0.15">
      <c r="A26" s="137">
        <v>3</v>
      </c>
      <c r="B26" s="138"/>
      <c r="C26" s="25" t="s">
        <v>67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35"/>
      <c r="T26" s="124">
        <f>'申請額一覧（別紙１）'!O22</f>
        <v>0</v>
      </c>
      <c r="U26" s="125"/>
      <c r="V26" s="126" t="s">
        <v>26</v>
      </c>
      <c r="W26" s="127"/>
      <c r="X26" s="128">
        <f>'申請額一覧（別紙１）'!P22</f>
        <v>0</v>
      </c>
      <c r="Y26" s="129"/>
      <c r="Z26" s="129"/>
      <c r="AA26" s="129"/>
      <c r="AB26" s="39" t="s">
        <v>65</v>
      </c>
    </row>
    <row r="27" spans="1:28" ht="18" customHeight="1" x14ac:dyDescent="0.15">
      <c r="A27" s="137">
        <v>4</v>
      </c>
      <c r="B27" s="138"/>
      <c r="C27" s="25" t="s">
        <v>68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124">
        <f>'申請額一覧（別紙１）'!O23</f>
        <v>0</v>
      </c>
      <c r="U27" s="125"/>
      <c r="V27" s="126" t="s">
        <v>26</v>
      </c>
      <c r="W27" s="127"/>
      <c r="X27" s="128">
        <f>'申請額一覧（別紙１）'!P23</f>
        <v>0</v>
      </c>
      <c r="Y27" s="129"/>
      <c r="Z27" s="129"/>
      <c r="AA27" s="129"/>
      <c r="AB27" s="40" t="s">
        <v>65</v>
      </c>
    </row>
    <row r="28" spans="1:28" ht="18" customHeight="1" x14ac:dyDescent="0.15">
      <c r="A28" s="137">
        <v>5</v>
      </c>
      <c r="B28" s="138"/>
      <c r="C28" s="26" t="s">
        <v>69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124">
        <f>'申請額一覧（別紙１）'!O24</f>
        <v>0</v>
      </c>
      <c r="U28" s="125"/>
      <c r="V28" s="126" t="s">
        <v>26</v>
      </c>
      <c r="W28" s="127"/>
      <c r="X28" s="128">
        <f>'申請額一覧（別紙１）'!P24</f>
        <v>0</v>
      </c>
      <c r="Y28" s="129"/>
      <c r="Z28" s="129"/>
      <c r="AA28" s="129"/>
      <c r="AB28" s="40" t="s">
        <v>65</v>
      </c>
    </row>
    <row r="29" spans="1:28" ht="18" customHeight="1" x14ac:dyDescent="0.15">
      <c r="A29" s="137">
        <v>6</v>
      </c>
      <c r="B29" s="138"/>
      <c r="C29" s="25" t="s">
        <v>70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124">
        <f>'申請額一覧（別紙１）'!O25</f>
        <v>0</v>
      </c>
      <c r="U29" s="125"/>
      <c r="V29" s="126" t="s">
        <v>26</v>
      </c>
      <c r="W29" s="127"/>
      <c r="X29" s="128">
        <f>'申請額一覧（別紙１）'!P25</f>
        <v>0</v>
      </c>
      <c r="Y29" s="129"/>
      <c r="Z29" s="129"/>
      <c r="AA29" s="129"/>
      <c r="AB29" s="39" t="s">
        <v>65</v>
      </c>
    </row>
    <row r="30" spans="1:28" ht="18" customHeight="1" x14ac:dyDescent="0.15">
      <c r="A30" s="137">
        <v>7</v>
      </c>
      <c r="B30" s="138"/>
      <c r="C30" s="25" t="s">
        <v>71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24">
        <f>'申請額一覧（別紙１）'!O26</f>
        <v>0</v>
      </c>
      <c r="U30" s="125"/>
      <c r="V30" s="126" t="s">
        <v>26</v>
      </c>
      <c r="W30" s="127"/>
      <c r="X30" s="128">
        <f>'申請額一覧（別紙１）'!P26</f>
        <v>0</v>
      </c>
      <c r="Y30" s="129"/>
      <c r="Z30" s="129"/>
      <c r="AA30" s="129"/>
      <c r="AB30" s="39" t="s">
        <v>65</v>
      </c>
    </row>
    <row r="31" spans="1:28" ht="18" customHeight="1" x14ac:dyDescent="0.15">
      <c r="A31" s="137">
        <v>8</v>
      </c>
      <c r="B31" s="138"/>
      <c r="C31" s="25" t="s">
        <v>72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124">
        <f>'申請額一覧（別紙１）'!O27</f>
        <v>0</v>
      </c>
      <c r="U31" s="125"/>
      <c r="V31" s="126" t="s">
        <v>26</v>
      </c>
      <c r="W31" s="127"/>
      <c r="X31" s="128">
        <f>'申請額一覧（別紙１）'!P27</f>
        <v>0</v>
      </c>
      <c r="Y31" s="129"/>
      <c r="Z31" s="129"/>
      <c r="AA31" s="129"/>
      <c r="AB31" s="39" t="s">
        <v>65</v>
      </c>
    </row>
    <row r="32" spans="1:28" ht="18" customHeight="1" x14ac:dyDescent="0.15">
      <c r="A32" s="139">
        <v>9</v>
      </c>
      <c r="B32" s="140"/>
      <c r="C32" s="14" t="s">
        <v>73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24">
        <f>'申請額一覧（別紙１）'!O28</f>
        <v>0</v>
      </c>
      <c r="U32" s="125"/>
      <c r="V32" s="126" t="s">
        <v>26</v>
      </c>
      <c r="W32" s="127"/>
      <c r="X32" s="128">
        <f>'申請額一覧（別紙１）'!P28</f>
        <v>0</v>
      </c>
      <c r="Y32" s="129"/>
      <c r="Z32" s="129"/>
      <c r="AA32" s="129"/>
      <c r="AB32" s="39" t="s">
        <v>65</v>
      </c>
    </row>
    <row r="33" spans="1:28" ht="18" customHeight="1" x14ac:dyDescent="0.15">
      <c r="A33" s="122">
        <v>10</v>
      </c>
      <c r="B33" s="123"/>
      <c r="C33" s="27" t="s">
        <v>74</v>
      </c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36"/>
      <c r="T33" s="124">
        <f>'申請額一覧（別紙１）'!O29</f>
        <v>0</v>
      </c>
      <c r="U33" s="125"/>
      <c r="V33" s="126" t="s">
        <v>26</v>
      </c>
      <c r="W33" s="127"/>
      <c r="X33" s="128">
        <f>'申請額一覧（別紙１）'!P29</f>
        <v>0</v>
      </c>
      <c r="Y33" s="129"/>
      <c r="Z33" s="129"/>
      <c r="AA33" s="129"/>
      <c r="AB33" s="41" t="s">
        <v>65</v>
      </c>
    </row>
    <row r="34" spans="1:28" ht="18" customHeight="1" x14ac:dyDescent="0.15">
      <c r="A34" s="115" t="s">
        <v>40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30"/>
      <c r="T34" s="131">
        <f>SUM(T24:U33)</f>
        <v>0</v>
      </c>
      <c r="U34" s="132"/>
      <c r="V34" s="133" t="s">
        <v>26</v>
      </c>
      <c r="W34" s="134"/>
      <c r="X34" s="135">
        <f>SUM(X24:AA33)</f>
        <v>0</v>
      </c>
      <c r="Y34" s="136"/>
      <c r="Z34" s="136"/>
      <c r="AA34" s="136"/>
      <c r="AB34" s="42" t="s">
        <v>65</v>
      </c>
    </row>
    <row r="35" spans="1:28" ht="18" customHeight="1" x14ac:dyDescent="0.15">
      <c r="A35" s="111" t="s">
        <v>91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</row>
    <row r="36" spans="1:28" x14ac:dyDescent="0.15">
      <c r="A36" s="18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</row>
    <row r="37" spans="1:28" x14ac:dyDescent="0.15">
      <c r="A37" s="19" t="s">
        <v>42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</row>
    <row r="38" spans="1:28" x14ac:dyDescent="0.15">
      <c r="A38" s="107" t="s">
        <v>87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</row>
    <row r="39" spans="1:28" x14ac:dyDescent="0.15">
      <c r="A39" s="108" t="s">
        <v>88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</row>
    <row r="40" spans="1:28" x14ac:dyDescent="0.15">
      <c r="A40" s="20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</row>
    <row r="41" spans="1:28" x14ac:dyDescent="0.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</row>
  </sheetData>
  <mergeCells count="85">
    <mergeCell ref="Y1:AB1"/>
    <mergeCell ref="A3:AB3"/>
    <mergeCell ref="T5:U5"/>
    <mergeCell ref="W5:X5"/>
    <mergeCell ref="Z5:AA5"/>
    <mergeCell ref="A6:G6"/>
    <mergeCell ref="A8:AB8"/>
    <mergeCell ref="B10:D10"/>
    <mergeCell ref="E10:AB10"/>
    <mergeCell ref="B11:D11"/>
    <mergeCell ref="E11:AB11"/>
    <mergeCell ref="B12:I12"/>
    <mergeCell ref="J12:L12"/>
    <mergeCell ref="M12:Q12"/>
    <mergeCell ref="R12:T12"/>
    <mergeCell ref="U12:AB12"/>
    <mergeCell ref="H13:I13"/>
    <mergeCell ref="K13:M13"/>
    <mergeCell ref="E14:AB14"/>
    <mergeCell ref="B15:I15"/>
    <mergeCell ref="J15:L15"/>
    <mergeCell ref="M15:Q15"/>
    <mergeCell ref="R15:T15"/>
    <mergeCell ref="U15:AB15"/>
    <mergeCell ref="B16:I16"/>
    <mergeCell ref="J16:L16"/>
    <mergeCell ref="M16:Q16"/>
    <mergeCell ref="R16:T16"/>
    <mergeCell ref="U16:AB16"/>
    <mergeCell ref="H17:I17"/>
    <mergeCell ref="K17:M17"/>
    <mergeCell ref="E18:AB18"/>
    <mergeCell ref="A20:F20"/>
    <mergeCell ref="G20:K20"/>
    <mergeCell ref="A23:S23"/>
    <mergeCell ref="T23:W23"/>
    <mergeCell ref="X23:AB23"/>
    <mergeCell ref="A24:B24"/>
    <mergeCell ref="T24:U24"/>
    <mergeCell ref="V24:W24"/>
    <mergeCell ref="X24:AA24"/>
    <mergeCell ref="A25:B25"/>
    <mergeCell ref="T25:U25"/>
    <mergeCell ref="V25:W25"/>
    <mergeCell ref="X25:AA25"/>
    <mergeCell ref="A26:B26"/>
    <mergeCell ref="T26:U26"/>
    <mergeCell ref="V26:W26"/>
    <mergeCell ref="X26:AA26"/>
    <mergeCell ref="A27:B27"/>
    <mergeCell ref="T27:U27"/>
    <mergeCell ref="V27:W27"/>
    <mergeCell ref="X27:AA27"/>
    <mergeCell ref="A28:B28"/>
    <mergeCell ref="T28:U28"/>
    <mergeCell ref="V28:W28"/>
    <mergeCell ref="X28:AA28"/>
    <mergeCell ref="A32:B32"/>
    <mergeCell ref="T32:U32"/>
    <mergeCell ref="V32:W32"/>
    <mergeCell ref="X32:AA32"/>
    <mergeCell ref="A29:B29"/>
    <mergeCell ref="T29:U29"/>
    <mergeCell ref="V29:W29"/>
    <mergeCell ref="X29:AA29"/>
    <mergeCell ref="A30:B30"/>
    <mergeCell ref="T30:U30"/>
    <mergeCell ref="V30:W30"/>
    <mergeCell ref="X30:AA30"/>
    <mergeCell ref="A35:AB35"/>
    <mergeCell ref="B13:D14"/>
    <mergeCell ref="B17:D18"/>
    <mergeCell ref="A10:A18"/>
    <mergeCell ref="A33:B33"/>
    <mergeCell ref="T33:U33"/>
    <mergeCell ref="V33:W33"/>
    <mergeCell ref="X33:AA33"/>
    <mergeCell ref="A34:S34"/>
    <mergeCell ref="T34:U34"/>
    <mergeCell ref="V34:W34"/>
    <mergeCell ref="X34:AA34"/>
    <mergeCell ref="A31:B31"/>
    <mergeCell ref="T31:U31"/>
    <mergeCell ref="V31:W31"/>
    <mergeCell ref="X31:AA31"/>
  </mergeCells>
  <phoneticPr fontId="3" type="Hiragana"/>
  <conditionalFormatting sqref="T5:U5">
    <cfRule type="containsBlanks" dxfId="144" priority="1">
      <formula>LEN(TRIM(T5))=0</formula>
    </cfRule>
  </conditionalFormatting>
  <conditionalFormatting sqref="W5:X5 Z5:AA5 E10:AB11 M12:Q12 U12:AB12 H13:I13 K13:M13 E14:AB14 M15:Q16 U15:AB16 H17:I17 K17:M17 E18:AB18">
    <cfRule type="containsBlanks" dxfId="143" priority="2">
      <formula>LEN(TRIM(E5))=0</formula>
    </cfRule>
  </conditionalFormatting>
  <dataValidations count="2">
    <dataValidation imeMode="disabled" allowBlank="1" showInputMessage="1" showErrorMessage="1" sqref="T5:U5 U16:AB16 K13:M13 W5:X5 Z5:AA5 H13:I13 M16:Q16 K17:M17 H17:I17"/>
    <dataValidation imeMode="fullKatakana" allowBlank="1" showInputMessage="1" showErrorMessage="1" sqref="E10:AB10"/>
  </dataValidations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showZeros="0" view="pageBreakPreview" zoomScale="60" workbookViewId="0">
      <pane xSplit="3" ySplit="3" topLeftCell="D4" activePane="bottomRight" state="frozen"/>
      <selection pane="topRight"/>
      <selection pane="bottomLeft"/>
      <selection pane="bottomRight" activeCell="L1" sqref="L1"/>
    </sheetView>
  </sheetViews>
  <sheetFormatPr defaultRowHeight="13.5" x14ac:dyDescent="0.15"/>
  <cols>
    <col min="1" max="1" width="2" customWidth="1"/>
    <col min="3" max="4" width="25.625" customWidth="1"/>
    <col min="5" max="5" width="11.25" customWidth="1"/>
    <col min="6" max="6" width="17.125" bestFit="1" customWidth="1"/>
    <col min="7" max="7" width="38.75" customWidth="1"/>
    <col min="8" max="8" width="33.5" customWidth="1"/>
    <col min="11" max="11" width="11.375" customWidth="1"/>
    <col min="14" max="14" width="48.625" bestFit="1" customWidth="1"/>
    <col min="15" max="16" width="9" customWidth="1"/>
  </cols>
  <sheetData>
    <row r="1" spans="1:11" x14ac:dyDescent="0.15">
      <c r="A1" s="1" t="s">
        <v>85</v>
      </c>
      <c r="B1" s="1"/>
      <c r="C1" s="1"/>
      <c r="D1" s="1"/>
      <c r="E1" s="1"/>
      <c r="F1" s="1"/>
      <c r="G1" s="1"/>
      <c r="H1" s="1"/>
      <c r="I1" s="1"/>
      <c r="J1" s="56"/>
      <c r="K1" s="109" t="s">
        <v>98</v>
      </c>
    </row>
    <row r="2" spans="1:11" x14ac:dyDescent="0.15">
      <c r="A2" s="1"/>
      <c r="B2" s="43"/>
      <c r="C2" s="43"/>
      <c r="D2" s="1"/>
      <c r="E2" s="1"/>
      <c r="F2" s="1"/>
      <c r="G2" s="1"/>
      <c r="H2" s="1"/>
      <c r="I2" s="1"/>
      <c r="J2" s="1"/>
      <c r="K2" s="1"/>
    </row>
    <row r="3" spans="1:11" ht="41.25" customHeight="1" x14ac:dyDescent="0.15">
      <c r="A3" s="1"/>
      <c r="B3" s="44" t="s">
        <v>33</v>
      </c>
      <c r="C3" s="46" t="s">
        <v>9</v>
      </c>
      <c r="D3" s="48" t="s">
        <v>39</v>
      </c>
      <c r="E3" s="50" t="s">
        <v>21</v>
      </c>
      <c r="F3" s="50" t="s">
        <v>29</v>
      </c>
      <c r="G3" s="53" t="s">
        <v>1</v>
      </c>
      <c r="H3" s="53" t="s">
        <v>0</v>
      </c>
      <c r="I3" s="50" t="s">
        <v>6</v>
      </c>
      <c r="J3" s="50" t="s">
        <v>78</v>
      </c>
      <c r="K3" s="59" t="s">
        <v>23</v>
      </c>
    </row>
    <row r="4" spans="1:11" ht="43.5" customHeight="1" x14ac:dyDescent="0.15">
      <c r="A4" s="1"/>
      <c r="B4" s="45">
        <f t="shared" ref="B4:B18" si="0">ROW()-3</f>
        <v>1</v>
      </c>
      <c r="C4" s="47" t="str">
        <f>IF(事業所１!N4="","",総括表!E11)</f>
        <v/>
      </c>
      <c r="D4" s="49">
        <f>事業所１!N4</f>
        <v>0</v>
      </c>
      <c r="E4" s="51">
        <f>事業所１!N3</f>
        <v>0</v>
      </c>
      <c r="F4" s="52" t="str">
        <f>IF(事業所１!AK4="","",事業所１!AK4)</f>
        <v/>
      </c>
      <c r="G4" s="54">
        <f>事業所１!N5</f>
        <v>0</v>
      </c>
      <c r="H4" s="54">
        <f>事業所１!N7</f>
        <v>0</v>
      </c>
      <c r="I4" s="55" t="str">
        <f>IF(事業所１!N4="","",事業所１!I18)</f>
        <v/>
      </c>
      <c r="J4" s="57">
        <f>事業所１!S18</f>
        <v>0</v>
      </c>
      <c r="K4" s="60" t="str">
        <f>IF(事業所１!N4="","",事業所１!AA18)</f>
        <v/>
      </c>
    </row>
    <row r="5" spans="1:11" ht="43.5" customHeight="1" x14ac:dyDescent="0.15">
      <c r="A5" s="1"/>
      <c r="B5" s="45">
        <f t="shared" si="0"/>
        <v>2</v>
      </c>
      <c r="C5" s="47" t="str">
        <f>IF(事業所２!N4="","",総括表!E11)</f>
        <v/>
      </c>
      <c r="D5" s="49">
        <f>事業所２!N4</f>
        <v>0</v>
      </c>
      <c r="E5" s="51">
        <f>事業所２!N3</f>
        <v>0</v>
      </c>
      <c r="F5" s="52" t="str">
        <f>IF(事業所２!AK4="","",事業所２!AK4)</f>
        <v/>
      </c>
      <c r="G5" s="54">
        <f>事業所２!N5</f>
        <v>0</v>
      </c>
      <c r="H5" s="54">
        <f>事業所２!N7</f>
        <v>0</v>
      </c>
      <c r="I5" s="55" t="str">
        <f>IF(事業所２!N4="","",事業所２!I18)</f>
        <v/>
      </c>
      <c r="J5" s="57">
        <f>事業所２!S18</f>
        <v>0</v>
      </c>
      <c r="K5" s="60" t="str">
        <f>IF(事業所２!N4="","",事業所２!AA18)</f>
        <v/>
      </c>
    </row>
    <row r="6" spans="1:11" ht="43.5" customHeight="1" x14ac:dyDescent="0.15">
      <c r="A6" s="1"/>
      <c r="B6" s="45">
        <f t="shared" si="0"/>
        <v>3</v>
      </c>
      <c r="C6" s="47" t="str">
        <f>IF(事業所３!N4="","",総括表!E11)</f>
        <v/>
      </c>
      <c r="D6" s="49">
        <f>事業所３!N4</f>
        <v>0</v>
      </c>
      <c r="E6" s="51">
        <f>事業所３!N3</f>
        <v>0</v>
      </c>
      <c r="F6" s="52" t="str">
        <f>IF(事業所３!AK4="","",事業所３!AK4)</f>
        <v/>
      </c>
      <c r="G6" s="54">
        <f>事業所３!N5</f>
        <v>0</v>
      </c>
      <c r="H6" s="54">
        <f>事業所３!N7</f>
        <v>0</v>
      </c>
      <c r="I6" s="55" t="str">
        <f>IF(事業所３!N4="","",事業所３!I18)</f>
        <v/>
      </c>
      <c r="J6" s="57">
        <f>事業所３!S18</f>
        <v>0</v>
      </c>
      <c r="K6" s="60" t="str">
        <f>IF(事業所３!N4="","",事業所３!AA18)</f>
        <v/>
      </c>
    </row>
    <row r="7" spans="1:11" ht="43.5" customHeight="1" x14ac:dyDescent="0.15">
      <c r="A7" s="1"/>
      <c r="B7" s="45">
        <f t="shared" si="0"/>
        <v>4</v>
      </c>
      <c r="C7" s="47" t="str">
        <f>IF(事業所４!N4="","",総括表!E11)</f>
        <v/>
      </c>
      <c r="D7" s="49">
        <f>事業所４!N4</f>
        <v>0</v>
      </c>
      <c r="E7" s="51">
        <f>事業所４!N3</f>
        <v>0</v>
      </c>
      <c r="F7" s="52" t="str">
        <f>IF(事業所４!AK4="","",事業所４!AK4)</f>
        <v/>
      </c>
      <c r="G7" s="54">
        <f>事業所４!N5</f>
        <v>0</v>
      </c>
      <c r="H7" s="54">
        <f>事業所４!N7</f>
        <v>0</v>
      </c>
      <c r="I7" s="55" t="str">
        <f>IF(事業所４!N4="","",事業所４!I18)</f>
        <v/>
      </c>
      <c r="J7" s="57">
        <f>事業所４!S18</f>
        <v>0</v>
      </c>
      <c r="K7" s="60" t="str">
        <f>IF(事業所４!N4="","",事業所４!AA18)</f>
        <v/>
      </c>
    </row>
    <row r="8" spans="1:11" ht="43.5" customHeight="1" x14ac:dyDescent="0.15">
      <c r="A8" s="1"/>
      <c r="B8" s="45">
        <f t="shared" si="0"/>
        <v>5</v>
      </c>
      <c r="C8" s="47" t="str">
        <f>IF(事業所５!N4="","",総括表!E11)</f>
        <v/>
      </c>
      <c r="D8" s="49">
        <f>事業所５!N4</f>
        <v>0</v>
      </c>
      <c r="E8" s="51">
        <f>事業所５!N3</f>
        <v>0</v>
      </c>
      <c r="F8" s="52" t="str">
        <f>IF(事業所５!AK4="","",事業所５!AK4)</f>
        <v/>
      </c>
      <c r="G8" s="54">
        <f>事業所５!N5</f>
        <v>0</v>
      </c>
      <c r="H8" s="54">
        <f>事業所５!N7</f>
        <v>0</v>
      </c>
      <c r="I8" s="55" t="str">
        <f>IF(事業所５!N4="","",事業所５!I18)</f>
        <v/>
      </c>
      <c r="J8" s="57">
        <f>事業所５!S18</f>
        <v>0</v>
      </c>
      <c r="K8" s="60" t="str">
        <f>IF(事業所５!N4="","",事業所５!AA18)</f>
        <v/>
      </c>
    </row>
    <row r="9" spans="1:11" ht="43.5" customHeight="1" x14ac:dyDescent="0.15">
      <c r="A9" s="1"/>
      <c r="B9" s="45">
        <f t="shared" si="0"/>
        <v>6</v>
      </c>
      <c r="C9" s="47" t="str">
        <f>IF(事業所６!N4="","",総括表!E11)</f>
        <v/>
      </c>
      <c r="D9" s="49">
        <f>事業所６!N4</f>
        <v>0</v>
      </c>
      <c r="E9" s="51">
        <f>事業所６!N3</f>
        <v>0</v>
      </c>
      <c r="F9" s="52" t="str">
        <f>IF(事業所６!AK4="","",事業所６!AK4)</f>
        <v/>
      </c>
      <c r="G9" s="54">
        <f>事業所６!N5</f>
        <v>0</v>
      </c>
      <c r="H9" s="54">
        <f>事業所６!N7</f>
        <v>0</v>
      </c>
      <c r="I9" s="55" t="str">
        <f>IF(事業所６!N4="","",事業所６!I18)</f>
        <v/>
      </c>
      <c r="J9" s="57">
        <f>事業所６!S18</f>
        <v>0</v>
      </c>
      <c r="K9" s="60" t="str">
        <f>IF(事業所６!N4="","",事業所６!AA18)</f>
        <v/>
      </c>
    </row>
    <row r="10" spans="1:11" ht="43.5" customHeight="1" x14ac:dyDescent="0.15">
      <c r="A10" s="1"/>
      <c r="B10" s="45">
        <f t="shared" si="0"/>
        <v>7</v>
      </c>
      <c r="C10" s="47" t="str">
        <f>IF(事業所７!N4="","",総括表!E11)</f>
        <v/>
      </c>
      <c r="D10" s="49">
        <f>事業所７!N4</f>
        <v>0</v>
      </c>
      <c r="E10" s="51">
        <f>事業所７!N3</f>
        <v>0</v>
      </c>
      <c r="F10" s="52" t="str">
        <f>IF(事業所７!AK4="","",事業所７!AK4)</f>
        <v/>
      </c>
      <c r="G10" s="54">
        <f>事業所７!N5</f>
        <v>0</v>
      </c>
      <c r="H10" s="54">
        <f>事業所７!N7</f>
        <v>0</v>
      </c>
      <c r="I10" s="55" t="str">
        <f>IF(事業所７!N4="","",事業所７!I18)</f>
        <v/>
      </c>
      <c r="J10" s="57">
        <f>事業所７!S18</f>
        <v>0</v>
      </c>
      <c r="K10" s="60" t="str">
        <f>IF(事業所７!N4="","",事業所７!AA18)</f>
        <v/>
      </c>
    </row>
    <row r="11" spans="1:11" ht="43.5" customHeight="1" x14ac:dyDescent="0.15">
      <c r="A11" s="1"/>
      <c r="B11" s="45">
        <f t="shared" si="0"/>
        <v>8</v>
      </c>
      <c r="C11" s="47" t="str">
        <f>IF(事業所８!N4="","",総括表!E11)</f>
        <v/>
      </c>
      <c r="D11" s="49">
        <f>事業所８!N4</f>
        <v>0</v>
      </c>
      <c r="E11" s="51">
        <f>事業所８!N3</f>
        <v>0</v>
      </c>
      <c r="F11" s="52" t="str">
        <f>IF(事業所８!AK4="","",事業所８!AK4)</f>
        <v/>
      </c>
      <c r="G11" s="54">
        <f>事業所８!N5</f>
        <v>0</v>
      </c>
      <c r="H11" s="54">
        <f>事業所８!N7</f>
        <v>0</v>
      </c>
      <c r="I11" s="55" t="str">
        <f>IF(事業所８!N4="","",事業所８!I18)</f>
        <v/>
      </c>
      <c r="J11" s="57">
        <f>事業所８!S18</f>
        <v>0</v>
      </c>
      <c r="K11" s="60" t="str">
        <f>IF(事業所８!N4="","",事業所８!AA18)</f>
        <v/>
      </c>
    </row>
    <row r="12" spans="1:11" ht="43.5" customHeight="1" x14ac:dyDescent="0.15">
      <c r="A12" s="1"/>
      <c r="B12" s="45">
        <f t="shared" si="0"/>
        <v>9</v>
      </c>
      <c r="C12" s="47" t="str">
        <f>IF(事業所９!N4="","",総括表!E11)</f>
        <v/>
      </c>
      <c r="D12" s="49">
        <f>事業所９!N4</f>
        <v>0</v>
      </c>
      <c r="E12" s="51">
        <f>事業所９!N3</f>
        <v>0</v>
      </c>
      <c r="F12" s="52" t="str">
        <f>IF(事業所９!AK4="","",事業所９!AK4)</f>
        <v/>
      </c>
      <c r="G12" s="54">
        <f>事業所９!N5</f>
        <v>0</v>
      </c>
      <c r="H12" s="54">
        <f>事業所９!N7</f>
        <v>0</v>
      </c>
      <c r="I12" s="55" t="str">
        <f>IF(事業所９!N4="","",事業所９!I18)</f>
        <v/>
      </c>
      <c r="J12" s="57">
        <f>事業所９!S18</f>
        <v>0</v>
      </c>
      <c r="K12" s="60" t="str">
        <f>IF(事業所９!N4="","",事業所９!AA18)</f>
        <v/>
      </c>
    </row>
    <row r="13" spans="1:11" ht="43.5" customHeight="1" x14ac:dyDescent="0.15">
      <c r="A13" s="1"/>
      <c r="B13" s="45">
        <f t="shared" si="0"/>
        <v>10</v>
      </c>
      <c r="C13" s="47" t="str">
        <f>IF(事業所１０!N4="","",総括表!E11)</f>
        <v/>
      </c>
      <c r="D13" s="49">
        <f>事業所１０!N4</f>
        <v>0</v>
      </c>
      <c r="E13" s="51">
        <f>事業所１０!N3</f>
        <v>0</v>
      </c>
      <c r="F13" s="52" t="str">
        <f>IF(事業所１０!AK4="","",事業所１０!AK4)</f>
        <v/>
      </c>
      <c r="G13" s="54">
        <f>事業所１０!N5</f>
        <v>0</v>
      </c>
      <c r="H13" s="54">
        <f>事業所１０!N7</f>
        <v>0</v>
      </c>
      <c r="I13" s="55" t="str">
        <f>IF(事業所１０!N4="","",事業所１０!I18)</f>
        <v/>
      </c>
      <c r="J13" s="57">
        <f>事業所１０!S18</f>
        <v>0</v>
      </c>
      <c r="K13" s="60" t="str">
        <f>IF(事業所１０!N4="","",事業所１０!AA18)</f>
        <v/>
      </c>
    </row>
    <row r="14" spans="1:11" ht="43.5" customHeight="1" x14ac:dyDescent="0.15">
      <c r="A14" s="1"/>
      <c r="B14" s="45">
        <f t="shared" si="0"/>
        <v>11</v>
      </c>
      <c r="C14" s="47" t="str">
        <f>IF(事業所１１!N4="","",総括表!E11)</f>
        <v/>
      </c>
      <c r="D14" s="49">
        <f>事業所１１!N4</f>
        <v>0</v>
      </c>
      <c r="E14" s="51">
        <f>事業所１１!N3</f>
        <v>0</v>
      </c>
      <c r="F14" s="52" t="str">
        <f>IF(事業所１１!AK4="","",事業所１１!AK4)</f>
        <v/>
      </c>
      <c r="G14" s="54">
        <f>事業所１１!N5</f>
        <v>0</v>
      </c>
      <c r="H14" s="54">
        <f>事業所１１!N7</f>
        <v>0</v>
      </c>
      <c r="I14" s="55" t="str">
        <f>IF(事業所１１!N4="","",事業所１１!I18)</f>
        <v/>
      </c>
      <c r="J14" s="57">
        <f>事業所１１!S18</f>
        <v>0</v>
      </c>
      <c r="K14" s="60" t="str">
        <f>IF(事業所１１!N4="","",事業所１１!AA18)</f>
        <v/>
      </c>
    </row>
    <row r="15" spans="1:11" ht="43.5" customHeight="1" x14ac:dyDescent="0.15">
      <c r="A15" s="1"/>
      <c r="B15" s="45">
        <f t="shared" si="0"/>
        <v>12</v>
      </c>
      <c r="C15" s="47" t="str">
        <f>IF(事業所１２!N4="","",総括表!E11)</f>
        <v/>
      </c>
      <c r="D15" s="49">
        <f>事業所１２!N4</f>
        <v>0</v>
      </c>
      <c r="E15" s="51">
        <f>事業所１２!N3</f>
        <v>0</v>
      </c>
      <c r="F15" s="52" t="str">
        <f>IF(事業所１２!AK4="","",事業所１２!AK4)</f>
        <v/>
      </c>
      <c r="G15" s="54">
        <f>事業所１２!N5</f>
        <v>0</v>
      </c>
      <c r="H15" s="54">
        <f>事業所１２!N7</f>
        <v>0</v>
      </c>
      <c r="I15" s="55" t="str">
        <f>IF(事業所１２!N4="","",事業所１２!I18)</f>
        <v/>
      </c>
      <c r="J15" s="57">
        <f>事業所１２!S18</f>
        <v>0</v>
      </c>
      <c r="K15" s="60" t="str">
        <f>IF(事業所１２!N4="","",事業所１２!AA18)</f>
        <v/>
      </c>
    </row>
    <row r="16" spans="1:11" ht="43.5" customHeight="1" x14ac:dyDescent="0.15">
      <c r="A16" s="1"/>
      <c r="B16" s="45">
        <f t="shared" si="0"/>
        <v>13</v>
      </c>
      <c r="C16" s="47" t="str">
        <f>IF(事業所１３!N4="","",総括表!E11)</f>
        <v/>
      </c>
      <c r="D16" s="49">
        <f>事業所１３!N4</f>
        <v>0</v>
      </c>
      <c r="E16" s="51">
        <f>事業所１３!N3</f>
        <v>0</v>
      </c>
      <c r="F16" s="52" t="str">
        <f>IF(事業所１３!AK4="","",事業所１３!AK4)</f>
        <v/>
      </c>
      <c r="G16" s="54">
        <f>事業所１３!N5</f>
        <v>0</v>
      </c>
      <c r="H16" s="54">
        <f>事業所１３!N7</f>
        <v>0</v>
      </c>
      <c r="I16" s="55" t="str">
        <f>IF(事業所１３!N4="","",事業所１３!I18)</f>
        <v/>
      </c>
      <c r="J16" s="57">
        <f>事業所１３!S18</f>
        <v>0</v>
      </c>
      <c r="K16" s="60" t="str">
        <f>IF(事業所１３!N4="","",事業所１３!AA18)</f>
        <v/>
      </c>
    </row>
    <row r="17" spans="1:16" ht="43.5" customHeight="1" x14ac:dyDescent="0.15">
      <c r="A17" s="1"/>
      <c r="B17" s="45">
        <f t="shared" si="0"/>
        <v>14</v>
      </c>
      <c r="C17" s="47" t="str">
        <f>IF(事業所１４!N4="","",総括表!E11)</f>
        <v/>
      </c>
      <c r="D17" s="49">
        <f>事業所１４!N4</f>
        <v>0</v>
      </c>
      <c r="E17" s="51">
        <f>事業所１４!N3</f>
        <v>0</v>
      </c>
      <c r="F17" s="52" t="str">
        <f>IF(事業所１４!AK4="","",事業所１４!AK4)</f>
        <v/>
      </c>
      <c r="G17" s="54">
        <f>事業所１４!N5</f>
        <v>0</v>
      </c>
      <c r="H17" s="54">
        <f>事業所１４!N7</f>
        <v>0</v>
      </c>
      <c r="I17" s="55" t="str">
        <f>IF(事業所１４!N4="","",事業所１４!I18)</f>
        <v/>
      </c>
      <c r="J17" s="57">
        <f>事業所１４!S18</f>
        <v>0</v>
      </c>
      <c r="K17" s="60" t="str">
        <f>IF(事業所１４!N4="","",事業所１４!AA18)</f>
        <v/>
      </c>
    </row>
    <row r="18" spans="1:16" ht="43.5" customHeight="1" x14ac:dyDescent="0.15">
      <c r="A18" s="1"/>
      <c r="B18" s="45">
        <f t="shared" si="0"/>
        <v>15</v>
      </c>
      <c r="C18" s="47" t="str">
        <f>IF(事業所１５!N4="","",総括表!E11)</f>
        <v/>
      </c>
      <c r="D18" s="49">
        <f>事業所１５!N4</f>
        <v>0</v>
      </c>
      <c r="E18" s="51">
        <f>事業所１５!N3</f>
        <v>0</v>
      </c>
      <c r="F18" s="52" t="str">
        <f>IF(事業所１５!AK4="","",事業所１５!AK4)</f>
        <v/>
      </c>
      <c r="G18" s="54">
        <f>事業所１５!N5</f>
        <v>0</v>
      </c>
      <c r="H18" s="54">
        <f>事業所１５!N7</f>
        <v>0</v>
      </c>
      <c r="I18" s="55" t="str">
        <f>IF(事業所１５!N4="","",事業所１５!I18)</f>
        <v/>
      </c>
      <c r="J18" s="57">
        <f>事業所１５!S18</f>
        <v>0</v>
      </c>
      <c r="K18" s="61" t="str">
        <f>IF(事業所１５!N4="","",事業所１５!AA18)</f>
        <v/>
      </c>
    </row>
    <row r="19" spans="1:16" ht="43.5" customHeight="1" x14ac:dyDescent="0.15">
      <c r="J19" s="58" t="s">
        <v>79</v>
      </c>
      <c r="K19" s="62">
        <f>SUM(K4:K18)</f>
        <v>0</v>
      </c>
      <c r="N19" s="64"/>
      <c r="O19" s="64" t="s">
        <v>25</v>
      </c>
      <c r="P19" s="64" t="s">
        <v>51</v>
      </c>
    </row>
    <row r="20" spans="1:16" x14ac:dyDescent="0.15">
      <c r="N20" s="63" t="s">
        <v>66</v>
      </c>
      <c r="O20" s="64">
        <f t="shared" ref="O20:O29" si="1">COUNTIF($G$4:$G$18,N20)</f>
        <v>0</v>
      </c>
      <c r="P20" s="64">
        <f t="shared" ref="P20:P29" si="2">SUMIF($G$4:$G$18,N20,$K$4:$K$18)</f>
        <v>0</v>
      </c>
    </row>
    <row r="21" spans="1:16" x14ac:dyDescent="0.15">
      <c r="N21" s="63" t="s">
        <v>61</v>
      </c>
      <c r="O21" s="64">
        <f t="shared" si="1"/>
        <v>0</v>
      </c>
      <c r="P21" s="64">
        <f t="shared" si="2"/>
        <v>0</v>
      </c>
    </row>
    <row r="22" spans="1:16" x14ac:dyDescent="0.15">
      <c r="N22" s="63" t="s">
        <v>67</v>
      </c>
      <c r="O22" s="64">
        <f t="shared" si="1"/>
        <v>0</v>
      </c>
      <c r="P22" s="64">
        <f t="shared" si="2"/>
        <v>0</v>
      </c>
    </row>
    <row r="23" spans="1:16" x14ac:dyDescent="0.15">
      <c r="N23" s="63" t="s">
        <v>68</v>
      </c>
      <c r="O23" s="64">
        <f t="shared" si="1"/>
        <v>0</v>
      </c>
      <c r="P23" s="64">
        <f t="shared" si="2"/>
        <v>0</v>
      </c>
    </row>
    <row r="24" spans="1:16" x14ac:dyDescent="0.15">
      <c r="N24" s="63" t="s">
        <v>69</v>
      </c>
      <c r="O24" s="64">
        <f t="shared" si="1"/>
        <v>0</v>
      </c>
      <c r="P24" s="64">
        <f t="shared" si="2"/>
        <v>0</v>
      </c>
    </row>
    <row r="25" spans="1:16" x14ac:dyDescent="0.15">
      <c r="N25" s="63" t="s">
        <v>70</v>
      </c>
      <c r="O25" s="64">
        <f t="shared" si="1"/>
        <v>0</v>
      </c>
      <c r="P25" s="64">
        <f t="shared" si="2"/>
        <v>0</v>
      </c>
    </row>
    <row r="26" spans="1:16" x14ac:dyDescent="0.15">
      <c r="N26" s="63" t="s">
        <v>71</v>
      </c>
      <c r="O26" s="64">
        <f t="shared" si="1"/>
        <v>0</v>
      </c>
      <c r="P26" s="64">
        <f t="shared" si="2"/>
        <v>0</v>
      </c>
    </row>
    <row r="27" spans="1:16" x14ac:dyDescent="0.15">
      <c r="N27" s="63" t="s">
        <v>72</v>
      </c>
      <c r="O27" s="64">
        <f t="shared" si="1"/>
        <v>0</v>
      </c>
      <c r="P27" s="64">
        <f t="shared" si="2"/>
        <v>0</v>
      </c>
    </row>
    <row r="28" spans="1:16" x14ac:dyDescent="0.15">
      <c r="N28" s="63" t="s">
        <v>73</v>
      </c>
      <c r="O28" s="64">
        <f t="shared" si="1"/>
        <v>0</v>
      </c>
      <c r="P28" s="64">
        <f t="shared" si="2"/>
        <v>0</v>
      </c>
    </row>
    <row r="29" spans="1:16" x14ac:dyDescent="0.15">
      <c r="N29" s="63" t="s">
        <v>74</v>
      </c>
      <c r="O29" s="64">
        <f t="shared" si="1"/>
        <v>0</v>
      </c>
      <c r="P29" s="64">
        <f t="shared" si="2"/>
        <v>0</v>
      </c>
    </row>
    <row r="30" spans="1:16" x14ac:dyDescent="0.15">
      <c r="N30" s="63"/>
      <c r="O30" s="64"/>
      <c r="P30" s="64"/>
    </row>
    <row r="31" spans="1:16" x14ac:dyDescent="0.15">
      <c r="N31" s="63"/>
      <c r="O31" s="64"/>
      <c r="P31" s="64"/>
    </row>
    <row r="32" spans="1:16" x14ac:dyDescent="0.15">
      <c r="N32" s="63"/>
      <c r="O32" s="64"/>
      <c r="P32" s="64"/>
    </row>
    <row r="33" spans="14:16" x14ac:dyDescent="0.15">
      <c r="N33" s="63"/>
      <c r="O33" s="64"/>
      <c r="P33" s="64"/>
    </row>
    <row r="34" spans="14:16" x14ac:dyDescent="0.15">
      <c r="N34" s="63"/>
      <c r="O34" s="64"/>
      <c r="P34" s="64"/>
    </row>
    <row r="35" spans="14:16" x14ac:dyDescent="0.15">
      <c r="N35" s="63"/>
      <c r="O35" s="64"/>
      <c r="P35" s="64"/>
    </row>
    <row r="36" spans="14:16" x14ac:dyDescent="0.15">
      <c r="N36" s="63"/>
      <c r="O36" s="64"/>
      <c r="P36" s="64"/>
    </row>
    <row r="37" spans="14:16" x14ac:dyDescent="0.15">
      <c r="N37" s="63"/>
      <c r="O37" s="64"/>
      <c r="P37" s="64"/>
    </row>
  </sheetData>
  <phoneticPr fontId="3" type="Hiragana"/>
  <conditionalFormatting sqref="K1">
    <cfRule type="cellIs" dxfId="142" priority="1" operator="equal">
      <formula>0</formula>
    </cfRule>
  </conditionalFormatting>
  <pageMargins left="0.39370078740157477" right="0.39370078740157477" top="0.75" bottom="0.75" header="0.3" footer="0.3"/>
  <pageSetup paperSize="9" scale="7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20"/>
  <sheetViews>
    <sheetView workbookViewId="0">
      <selection activeCell="B1" sqref="B1"/>
    </sheetView>
  </sheetViews>
  <sheetFormatPr defaultRowHeight="13.5" x14ac:dyDescent="0.15"/>
  <cols>
    <col min="1" max="42" width="2.125" customWidth="1"/>
    <col min="47" max="47" width="48.625" bestFit="1" customWidth="1"/>
  </cols>
  <sheetData>
    <row r="1" spans="1:42" x14ac:dyDescent="0.15">
      <c r="A1" s="65" t="s">
        <v>86</v>
      </c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110" t="s">
        <v>99</v>
      </c>
    </row>
    <row r="2" spans="1:42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</row>
    <row r="3" spans="1:42" ht="42" customHeight="1" x14ac:dyDescent="0.15">
      <c r="A3" s="234" t="s">
        <v>4</v>
      </c>
      <c r="B3" s="235"/>
      <c r="C3" s="236"/>
      <c r="D3" s="72" t="s">
        <v>12</v>
      </c>
      <c r="E3" s="75"/>
      <c r="F3" s="75"/>
      <c r="G3" s="77"/>
      <c r="H3" s="77"/>
      <c r="I3" s="77"/>
      <c r="J3" s="77"/>
      <c r="K3" s="77"/>
      <c r="L3" s="77"/>
      <c r="M3" s="87"/>
      <c r="N3" s="249"/>
      <c r="O3" s="250"/>
      <c r="P3" s="250"/>
      <c r="Q3" s="250"/>
      <c r="R3" s="251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6"/>
      <c r="AK3" s="96"/>
      <c r="AL3" s="96"/>
      <c r="AM3" s="96"/>
      <c r="AN3" s="96"/>
      <c r="AO3" s="96"/>
      <c r="AP3" s="97"/>
    </row>
    <row r="4" spans="1:42" ht="42" customHeight="1" x14ac:dyDescent="0.15">
      <c r="A4" s="237"/>
      <c r="B4" s="238"/>
      <c r="C4" s="239"/>
      <c r="D4" s="73" t="s">
        <v>30</v>
      </c>
      <c r="E4" s="76"/>
      <c r="F4" s="76"/>
      <c r="G4" s="78"/>
      <c r="H4" s="78"/>
      <c r="I4" s="78"/>
      <c r="J4" s="78"/>
      <c r="K4" s="78"/>
      <c r="L4" s="78"/>
      <c r="M4" s="88"/>
      <c r="N4" s="252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253" t="s">
        <v>45</v>
      </c>
      <c r="AG4" s="182"/>
      <c r="AH4" s="182"/>
      <c r="AI4" s="182"/>
      <c r="AJ4" s="182"/>
      <c r="AK4" s="254"/>
      <c r="AL4" s="254"/>
      <c r="AM4" s="254"/>
      <c r="AN4" s="254"/>
      <c r="AO4" s="254"/>
      <c r="AP4" s="255"/>
    </row>
    <row r="5" spans="1:42" ht="42" customHeight="1" x14ac:dyDescent="0.15">
      <c r="A5" s="237"/>
      <c r="B5" s="238"/>
      <c r="C5" s="239"/>
      <c r="D5" s="74" t="s">
        <v>1</v>
      </c>
      <c r="E5" s="68"/>
      <c r="F5" s="68"/>
      <c r="G5" s="79"/>
      <c r="H5" s="79"/>
      <c r="I5" s="79"/>
      <c r="J5" s="79"/>
      <c r="K5" s="79"/>
      <c r="L5" s="79"/>
      <c r="M5" s="89"/>
      <c r="N5" s="256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8"/>
    </row>
    <row r="6" spans="1:42" ht="42" customHeight="1" x14ac:dyDescent="0.15">
      <c r="A6" s="237"/>
      <c r="B6" s="238"/>
      <c r="C6" s="239"/>
      <c r="D6" s="243" t="s">
        <v>37</v>
      </c>
      <c r="E6" s="244"/>
      <c r="F6" s="244"/>
      <c r="G6" s="244"/>
      <c r="H6" s="244"/>
      <c r="I6" s="244"/>
      <c r="J6" s="244"/>
      <c r="K6" s="244"/>
      <c r="L6" s="244"/>
      <c r="M6" s="245"/>
      <c r="N6" s="91" t="s">
        <v>7</v>
      </c>
      <c r="O6" s="91"/>
      <c r="P6" s="91"/>
      <c r="Q6" s="91"/>
      <c r="R6" s="91"/>
      <c r="S6" s="224"/>
      <c r="T6" s="224"/>
      <c r="U6" s="91" t="s">
        <v>8</v>
      </c>
      <c r="V6" s="224"/>
      <c r="W6" s="224"/>
      <c r="X6" s="224"/>
      <c r="Y6" s="94"/>
      <c r="Z6" s="91" t="s">
        <v>16</v>
      </c>
      <c r="AA6" s="91"/>
      <c r="AB6" s="91"/>
      <c r="AC6" s="91"/>
      <c r="AD6" s="91"/>
      <c r="AE6" s="91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6"/>
    </row>
    <row r="7" spans="1:42" ht="42" customHeight="1" x14ac:dyDescent="0.15">
      <c r="A7" s="240"/>
      <c r="B7" s="241"/>
      <c r="C7" s="242"/>
      <c r="D7" s="246"/>
      <c r="E7" s="247"/>
      <c r="F7" s="247"/>
      <c r="G7" s="247"/>
      <c r="H7" s="247"/>
      <c r="I7" s="247"/>
      <c r="J7" s="247"/>
      <c r="K7" s="247"/>
      <c r="L7" s="247"/>
      <c r="M7" s="248"/>
      <c r="N7" s="227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9"/>
    </row>
    <row r="8" spans="1:42" x14ac:dyDescent="0.15">
      <c r="A8" s="67"/>
      <c r="B8" s="67"/>
      <c r="C8" s="67"/>
      <c r="D8" s="67"/>
      <c r="E8" s="67"/>
      <c r="F8" s="67"/>
      <c r="G8" s="67"/>
      <c r="H8" s="67"/>
      <c r="I8" s="67"/>
      <c r="J8" s="67"/>
      <c r="K8" s="83"/>
      <c r="L8" s="85"/>
      <c r="M8" s="79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</row>
    <row r="9" spans="1:42" ht="29.25" customHeight="1" x14ac:dyDescent="0.15">
      <c r="A9" s="230" t="s">
        <v>27</v>
      </c>
      <c r="B9" s="231"/>
      <c r="C9" s="231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</row>
    <row r="10" spans="1:42" ht="29.25" customHeight="1" x14ac:dyDescent="0.15">
      <c r="A10" s="213"/>
      <c r="B10" s="214"/>
      <c r="C10" s="215"/>
      <c r="D10" s="221" t="s">
        <v>93</v>
      </c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2"/>
    </row>
    <row r="11" spans="1:42" ht="29.25" customHeight="1" x14ac:dyDescent="0.15">
      <c r="A11" s="213"/>
      <c r="B11" s="214"/>
      <c r="C11" s="215"/>
      <c r="D11" s="223" t="s">
        <v>94</v>
      </c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7"/>
    </row>
    <row r="12" spans="1:42" ht="29.25" customHeight="1" x14ac:dyDescent="0.15">
      <c r="A12" s="213"/>
      <c r="B12" s="214"/>
      <c r="C12" s="215"/>
      <c r="D12" s="216" t="s">
        <v>92</v>
      </c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7"/>
    </row>
    <row r="13" spans="1:42" ht="29.25" customHeight="1" x14ac:dyDescent="0.15">
      <c r="A13" s="213"/>
      <c r="B13" s="214"/>
      <c r="C13" s="215"/>
      <c r="D13" s="216" t="s">
        <v>28</v>
      </c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7"/>
    </row>
    <row r="14" spans="1:42" ht="29.25" customHeight="1" x14ac:dyDescent="0.15">
      <c r="A14" s="213"/>
      <c r="B14" s="214"/>
      <c r="C14" s="215"/>
      <c r="D14" s="216" t="s">
        <v>83</v>
      </c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7"/>
    </row>
    <row r="15" spans="1:42" ht="29.25" customHeight="1" x14ac:dyDescent="0.15">
      <c r="A15" s="213"/>
      <c r="B15" s="214"/>
      <c r="C15" s="215"/>
      <c r="D15" s="218" t="s">
        <v>76</v>
      </c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20"/>
    </row>
    <row r="16" spans="1:42" x14ac:dyDescent="0.1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83"/>
      <c r="L16" s="85"/>
      <c r="M16" s="79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</row>
    <row r="17" spans="1:43" ht="41.25" customHeight="1" x14ac:dyDescent="0.15">
      <c r="A17" s="68"/>
      <c r="B17" s="68"/>
      <c r="C17" s="68"/>
      <c r="D17" s="68"/>
      <c r="E17" s="68"/>
      <c r="F17" s="68"/>
      <c r="G17" s="68"/>
      <c r="H17" s="81"/>
      <c r="I17" s="197" t="s">
        <v>6</v>
      </c>
      <c r="J17" s="198"/>
      <c r="K17" s="198"/>
      <c r="L17" s="198"/>
      <c r="M17" s="198"/>
      <c r="N17" s="198"/>
      <c r="O17" s="198"/>
      <c r="P17" s="198"/>
      <c r="Q17" s="198"/>
      <c r="R17" s="199"/>
      <c r="S17" s="200" t="s">
        <v>47</v>
      </c>
      <c r="T17" s="201"/>
      <c r="U17" s="201"/>
      <c r="V17" s="201"/>
      <c r="W17" s="201"/>
      <c r="X17" s="201"/>
      <c r="Y17" s="201"/>
      <c r="Z17" s="202"/>
      <c r="AA17" s="203" t="s">
        <v>48</v>
      </c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204"/>
      <c r="AM17" s="92"/>
      <c r="AN17" s="92"/>
      <c r="AO17" s="92"/>
      <c r="AP17" s="92"/>
    </row>
    <row r="18" spans="1:43" ht="41.25" customHeight="1" x14ac:dyDescent="0.15">
      <c r="A18" s="69"/>
      <c r="B18" s="71"/>
      <c r="C18" s="71"/>
      <c r="D18" s="71"/>
      <c r="E18" s="71"/>
      <c r="F18" s="71"/>
      <c r="G18" s="71"/>
      <c r="H18" s="82"/>
      <c r="I18" s="205">
        <v>103000</v>
      </c>
      <c r="J18" s="206"/>
      <c r="K18" s="206"/>
      <c r="L18" s="206"/>
      <c r="M18" s="206"/>
      <c r="N18" s="206"/>
      <c r="O18" s="206"/>
      <c r="P18" s="206"/>
      <c r="Q18" s="207" t="s">
        <v>64</v>
      </c>
      <c r="R18" s="208"/>
      <c r="S18" s="209"/>
      <c r="T18" s="210"/>
      <c r="U18" s="210"/>
      <c r="V18" s="210"/>
      <c r="W18" s="210"/>
      <c r="X18" s="210"/>
      <c r="Y18" s="210"/>
      <c r="Z18" s="95" t="s">
        <v>22</v>
      </c>
      <c r="AA18" s="211">
        <f>ROUNDDOWN(I18/12*S18,0)</f>
        <v>0</v>
      </c>
      <c r="AB18" s="206"/>
      <c r="AC18" s="206"/>
      <c r="AD18" s="206"/>
      <c r="AE18" s="206"/>
      <c r="AF18" s="206"/>
      <c r="AG18" s="206"/>
      <c r="AH18" s="206"/>
      <c r="AI18" s="206"/>
      <c r="AJ18" s="206"/>
      <c r="AK18" s="207" t="s">
        <v>64</v>
      </c>
      <c r="AL18" s="212"/>
      <c r="AM18" s="92"/>
      <c r="AN18" s="92"/>
      <c r="AO18" s="92"/>
      <c r="AP18" s="92"/>
      <c r="AQ18" s="98"/>
    </row>
    <row r="19" spans="1:43" ht="22.5" customHeight="1" x14ac:dyDescent="0.15">
      <c r="A19" s="70"/>
      <c r="B19" s="70"/>
      <c r="C19" s="70"/>
      <c r="D19" s="70"/>
      <c r="E19" s="70"/>
      <c r="F19" s="70"/>
      <c r="G19" s="80"/>
      <c r="H19" s="70"/>
      <c r="I19" s="70"/>
      <c r="J19" s="70"/>
      <c r="K19" s="84"/>
      <c r="L19" s="86"/>
      <c r="M19" s="90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</row>
    <row r="20" spans="1:43" ht="22.5" customHeight="1" x14ac:dyDescent="0.1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84"/>
      <c r="L20" s="86"/>
      <c r="M20" s="90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</row>
  </sheetData>
  <mergeCells count="32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P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I17:R17"/>
    <mergeCell ref="S17:Z17"/>
    <mergeCell ref="AA17:AL17"/>
    <mergeCell ref="I18:P18"/>
    <mergeCell ref="Q18:R18"/>
    <mergeCell ref="S18:Y18"/>
    <mergeCell ref="AA18:AJ18"/>
    <mergeCell ref="AK18:AL18"/>
  </mergeCells>
  <phoneticPr fontId="3" type="Hiragana"/>
  <conditionalFormatting sqref="AK4">
    <cfRule type="containsBlanks" dxfId="141" priority="1">
      <formula>LEN(TRIM(AK4))=0</formula>
    </cfRule>
  </conditionalFormatting>
  <conditionalFormatting sqref="S18">
    <cfRule type="containsBlanks" dxfId="140" priority="2">
      <formula>LEN(TRIM(S18))=0</formula>
    </cfRule>
  </conditionalFormatting>
  <conditionalFormatting sqref="N3:R3 N7:AP7">
    <cfRule type="containsBlanks" dxfId="139" priority="12">
      <formula>LEN(TRIM(N3))=0</formula>
    </cfRule>
  </conditionalFormatting>
  <conditionalFormatting sqref="N4:AE4">
    <cfRule type="containsBlanks" dxfId="138" priority="11">
      <formula>LEN(TRIM(N4))=0</formula>
    </cfRule>
  </conditionalFormatting>
  <conditionalFormatting sqref="N5">
    <cfRule type="containsBlanks" dxfId="137" priority="10">
      <formula>LEN(TRIM(N5))=0</formula>
    </cfRule>
  </conditionalFormatting>
  <conditionalFormatting sqref="S6:T6 V6:X6">
    <cfRule type="containsBlanks" dxfId="136" priority="8">
      <formula>LEN(TRIM(S6))=0</formula>
    </cfRule>
  </conditionalFormatting>
  <conditionalFormatting sqref="A10:A15">
    <cfRule type="containsBlanks" dxfId="135" priority="7">
      <formula>LEN(TRIM(A10))=0</formula>
    </cfRule>
  </conditionalFormatting>
  <dataValidations count="6">
    <dataValidation imeMode="disabled" allowBlank="1" showInputMessage="1" showErrorMessage="1" sqref="V6:Y6 S6:T6"/>
    <dataValidation type="list" imeMode="disabled" allowBlank="1" showInputMessage="1" showErrorMessage="1" sqref="A10:A15">
      <formula1>"○"</formula1>
    </dataValidation>
    <dataValidation type="list" allowBlank="1" showInputMessage="1" showErrorMessage="1" sqref="S18">
      <formula1>"12,11,10,9,8,7,6,5,4,3,2,1"</formula1>
    </dataValidation>
    <dataValidation type="textLength" allowBlank="1" showErrorMessage="1" error="10桁で入力してください。" sqref="N3:R3">
      <formula1>9</formula1>
      <formula2>10</formula2>
    </dataValidation>
    <dataValidation type="list" allowBlank="1" showInputMessage="1" showErrorMessage="1" sqref="N5">
      <formula1>"訪問介護,訪問入浴介護,定期巡回・随時対応型訪問介護看護,夜間対応型訪問介護,訪問看護,訪問リハビリテーション,居宅療養管理指導,福祉用具貸与,福祉用具販売,居宅介護支援"</formula1>
    </dataValidation>
    <dataValidation type="date" allowBlank="1" showInputMessage="1" showErrorMessage="1" sqref="AK4:AP4">
      <formula1>92</formula1>
      <formula2>45747</formula2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0"/>
  <sheetViews>
    <sheetView workbookViewId="0">
      <selection activeCell="AQ1" sqref="AQ1"/>
    </sheetView>
  </sheetViews>
  <sheetFormatPr defaultRowHeight="13.5" x14ac:dyDescent="0.15"/>
  <cols>
    <col min="1" max="42" width="2.125" customWidth="1"/>
    <col min="47" max="47" width="48.625" bestFit="1" customWidth="1"/>
  </cols>
  <sheetData>
    <row r="1" spans="1:42" x14ac:dyDescent="0.15">
      <c r="A1" s="65" t="s">
        <v>86</v>
      </c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110" t="s">
        <v>99</v>
      </c>
    </row>
    <row r="2" spans="1:42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</row>
    <row r="3" spans="1:42" ht="42" customHeight="1" x14ac:dyDescent="0.15">
      <c r="A3" s="234" t="s">
        <v>4</v>
      </c>
      <c r="B3" s="235"/>
      <c r="C3" s="236"/>
      <c r="D3" s="72" t="s">
        <v>12</v>
      </c>
      <c r="E3" s="75"/>
      <c r="F3" s="75"/>
      <c r="G3" s="77"/>
      <c r="H3" s="77"/>
      <c r="I3" s="77"/>
      <c r="J3" s="77"/>
      <c r="K3" s="77"/>
      <c r="L3" s="77"/>
      <c r="M3" s="87"/>
      <c r="N3" s="249"/>
      <c r="O3" s="250"/>
      <c r="P3" s="250"/>
      <c r="Q3" s="250"/>
      <c r="R3" s="251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6"/>
      <c r="AK3" s="96"/>
      <c r="AL3" s="96"/>
      <c r="AM3" s="96"/>
      <c r="AN3" s="96"/>
      <c r="AO3" s="96"/>
      <c r="AP3" s="97"/>
    </row>
    <row r="4" spans="1:42" ht="42" customHeight="1" x14ac:dyDescent="0.15">
      <c r="A4" s="237"/>
      <c r="B4" s="238"/>
      <c r="C4" s="239"/>
      <c r="D4" s="73" t="s">
        <v>30</v>
      </c>
      <c r="E4" s="76"/>
      <c r="F4" s="76"/>
      <c r="G4" s="78"/>
      <c r="H4" s="78"/>
      <c r="I4" s="78"/>
      <c r="J4" s="78"/>
      <c r="K4" s="78"/>
      <c r="L4" s="78"/>
      <c r="M4" s="88"/>
      <c r="N4" s="252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253" t="s">
        <v>45</v>
      </c>
      <c r="AG4" s="182"/>
      <c r="AH4" s="182"/>
      <c r="AI4" s="182"/>
      <c r="AJ4" s="182"/>
      <c r="AK4" s="254"/>
      <c r="AL4" s="254"/>
      <c r="AM4" s="254"/>
      <c r="AN4" s="254"/>
      <c r="AO4" s="254"/>
      <c r="AP4" s="255"/>
    </row>
    <row r="5" spans="1:42" ht="42" customHeight="1" x14ac:dyDescent="0.15">
      <c r="A5" s="237"/>
      <c r="B5" s="238"/>
      <c r="C5" s="239"/>
      <c r="D5" s="74" t="s">
        <v>1</v>
      </c>
      <c r="E5" s="68"/>
      <c r="F5" s="68"/>
      <c r="G5" s="79"/>
      <c r="H5" s="79"/>
      <c r="I5" s="79"/>
      <c r="J5" s="79"/>
      <c r="K5" s="79"/>
      <c r="L5" s="79"/>
      <c r="M5" s="89"/>
      <c r="N5" s="256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8"/>
    </row>
    <row r="6" spans="1:42" ht="42" customHeight="1" x14ac:dyDescent="0.15">
      <c r="A6" s="237"/>
      <c r="B6" s="238"/>
      <c r="C6" s="239"/>
      <c r="D6" s="243" t="s">
        <v>37</v>
      </c>
      <c r="E6" s="244"/>
      <c r="F6" s="244"/>
      <c r="G6" s="244"/>
      <c r="H6" s="244"/>
      <c r="I6" s="244"/>
      <c r="J6" s="244"/>
      <c r="K6" s="244"/>
      <c r="L6" s="244"/>
      <c r="M6" s="245"/>
      <c r="N6" s="91" t="s">
        <v>7</v>
      </c>
      <c r="O6" s="91"/>
      <c r="P6" s="91"/>
      <c r="Q6" s="91"/>
      <c r="R6" s="91"/>
      <c r="S6" s="224"/>
      <c r="T6" s="224"/>
      <c r="U6" s="91" t="s">
        <v>8</v>
      </c>
      <c r="V6" s="224"/>
      <c r="W6" s="224"/>
      <c r="X6" s="224"/>
      <c r="Y6" s="94"/>
      <c r="Z6" s="91" t="s">
        <v>16</v>
      </c>
      <c r="AA6" s="91"/>
      <c r="AB6" s="91"/>
      <c r="AC6" s="91"/>
      <c r="AD6" s="91"/>
      <c r="AE6" s="91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6"/>
    </row>
    <row r="7" spans="1:42" ht="42" customHeight="1" x14ac:dyDescent="0.15">
      <c r="A7" s="240"/>
      <c r="B7" s="241"/>
      <c r="C7" s="242"/>
      <c r="D7" s="246"/>
      <c r="E7" s="247"/>
      <c r="F7" s="247"/>
      <c r="G7" s="247"/>
      <c r="H7" s="247"/>
      <c r="I7" s="247"/>
      <c r="J7" s="247"/>
      <c r="K7" s="247"/>
      <c r="L7" s="247"/>
      <c r="M7" s="248"/>
      <c r="N7" s="227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9"/>
    </row>
    <row r="8" spans="1:42" x14ac:dyDescent="0.15">
      <c r="A8" s="67"/>
      <c r="B8" s="67"/>
      <c r="C8" s="67"/>
      <c r="D8" s="67"/>
      <c r="E8" s="67"/>
      <c r="F8" s="67"/>
      <c r="G8" s="67"/>
      <c r="H8" s="67"/>
      <c r="I8" s="67"/>
      <c r="J8" s="67"/>
      <c r="K8" s="83"/>
      <c r="L8" s="85"/>
      <c r="M8" s="79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</row>
    <row r="9" spans="1:42" ht="29.25" customHeight="1" x14ac:dyDescent="0.15">
      <c r="A9" s="230" t="s">
        <v>27</v>
      </c>
      <c r="B9" s="231"/>
      <c r="C9" s="231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</row>
    <row r="10" spans="1:42" ht="29.25" customHeight="1" x14ac:dyDescent="0.15">
      <c r="A10" s="213"/>
      <c r="B10" s="214"/>
      <c r="C10" s="215"/>
      <c r="D10" s="221" t="s">
        <v>93</v>
      </c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2"/>
    </row>
    <row r="11" spans="1:42" ht="29.25" customHeight="1" x14ac:dyDescent="0.15">
      <c r="A11" s="213"/>
      <c r="B11" s="214"/>
      <c r="C11" s="215"/>
      <c r="D11" s="223" t="s">
        <v>94</v>
      </c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7"/>
    </row>
    <row r="12" spans="1:42" ht="29.25" customHeight="1" x14ac:dyDescent="0.15">
      <c r="A12" s="213"/>
      <c r="B12" s="214"/>
      <c r="C12" s="215"/>
      <c r="D12" s="216" t="s">
        <v>92</v>
      </c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7"/>
    </row>
    <row r="13" spans="1:42" ht="29.25" customHeight="1" x14ac:dyDescent="0.15">
      <c r="A13" s="213"/>
      <c r="B13" s="214"/>
      <c r="C13" s="215"/>
      <c r="D13" s="216" t="s">
        <v>28</v>
      </c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7"/>
    </row>
    <row r="14" spans="1:42" ht="29.25" customHeight="1" x14ac:dyDescent="0.15">
      <c r="A14" s="213"/>
      <c r="B14" s="214"/>
      <c r="C14" s="215"/>
      <c r="D14" s="216" t="s">
        <v>83</v>
      </c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7"/>
    </row>
    <row r="15" spans="1:42" ht="29.25" customHeight="1" x14ac:dyDescent="0.15">
      <c r="A15" s="213"/>
      <c r="B15" s="214"/>
      <c r="C15" s="215"/>
      <c r="D15" s="218" t="s">
        <v>76</v>
      </c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20"/>
    </row>
    <row r="16" spans="1:42" x14ac:dyDescent="0.1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83"/>
      <c r="L16" s="85"/>
      <c r="M16" s="79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</row>
    <row r="17" spans="1:42" ht="41.25" customHeight="1" x14ac:dyDescent="0.15">
      <c r="A17" s="68"/>
      <c r="B17" s="68"/>
      <c r="C17" s="68"/>
      <c r="D17" s="68"/>
      <c r="E17" s="68"/>
      <c r="F17" s="68"/>
      <c r="G17" s="68"/>
      <c r="H17" s="81"/>
      <c r="I17" s="197" t="s">
        <v>6</v>
      </c>
      <c r="J17" s="198"/>
      <c r="K17" s="198"/>
      <c r="L17" s="198"/>
      <c r="M17" s="198"/>
      <c r="N17" s="198"/>
      <c r="O17" s="198"/>
      <c r="P17" s="198"/>
      <c r="Q17" s="198"/>
      <c r="R17" s="199"/>
      <c r="S17" s="200" t="s">
        <v>47</v>
      </c>
      <c r="T17" s="201"/>
      <c r="U17" s="201"/>
      <c r="V17" s="201"/>
      <c r="W17" s="201"/>
      <c r="X17" s="201"/>
      <c r="Y17" s="201"/>
      <c r="Z17" s="202"/>
      <c r="AA17" s="203" t="s">
        <v>48</v>
      </c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204"/>
      <c r="AM17" s="92"/>
      <c r="AN17" s="92"/>
      <c r="AO17" s="92"/>
      <c r="AP17" s="92"/>
    </row>
    <row r="18" spans="1:42" ht="41.25" customHeight="1" x14ac:dyDescent="0.15">
      <c r="A18" s="69"/>
      <c r="B18" s="71"/>
      <c r="C18" s="71"/>
      <c r="D18" s="71"/>
      <c r="E18" s="71"/>
      <c r="F18" s="71"/>
      <c r="G18" s="71"/>
      <c r="H18" s="82"/>
      <c r="I18" s="205">
        <v>103000</v>
      </c>
      <c r="J18" s="206"/>
      <c r="K18" s="206"/>
      <c r="L18" s="206"/>
      <c r="M18" s="206"/>
      <c r="N18" s="206"/>
      <c r="O18" s="206"/>
      <c r="P18" s="206"/>
      <c r="Q18" s="207" t="s">
        <v>64</v>
      </c>
      <c r="R18" s="208"/>
      <c r="S18" s="209"/>
      <c r="T18" s="210"/>
      <c r="U18" s="210"/>
      <c r="V18" s="210"/>
      <c r="W18" s="210"/>
      <c r="X18" s="210"/>
      <c r="Y18" s="210"/>
      <c r="Z18" s="95" t="s">
        <v>22</v>
      </c>
      <c r="AA18" s="211">
        <f>ROUNDDOWN(I18/12*S18,0)</f>
        <v>0</v>
      </c>
      <c r="AB18" s="206"/>
      <c r="AC18" s="206"/>
      <c r="AD18" s="206"/>
      <c r="AE18" s="206"/>
      <c r="AF18" s="206"/>
      <c r="AG18" s="206"/>
      <c r="AH18" s="206"/>
      <c r="AI18" s="206"/>
      <c r="AJ18" s="206"/>
      <c r="AK18" s="207" t="s">
        <v>64</v>
      </c>
      <c r="AL18" s="212"/>
      <c r="AM18" s="92"/>
      <c r="AN18" s="92"/>
      <c r="AO18" s="92"/>
      <c r="AP18" s="92"/>
    </row>
    <row r="19" spans="1:42" ht="22.5" customHeight="1" x14ac:dyDescent="0.15">
      <c r="A19" s="70"/>
      <c r="B19" s="70"/>
      <c r="C19" s="70"/>
      <c r="D19" s="70"/>
      <c r="E19" s="70"/>
      <c r="F19" s="70"/>
      <c r="G19" s="80"/>
      <c r="H19" s="70"/>
      <c r="I19" s="70"/>
      <c r="J19" s="70"/>
      <c r="K19" s="84"/>
      <c r="L19" s="86"/>
      <c r="M19" s="90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</row>
    <row r="20" spans="1:42" ht="22.5" customHeight="1" x14ac:dyDescent="0.1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84"/>
      <c r="L20" s="86"/>
      <c r="M20" s="90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</row>
  </sheetData>
  <mergeCells count="32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P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I17:R17"/>
    <mergeCell ref="S17:Z17"/>
    <mergeCell ref="AA17:AL17"/>
    <mergeCell ref="I18:P18"/>
    <mergeCell ref="Q18:R18"/>
    <mergeCell ref="S18:Y18"/>
    <mergeCell ref="AA18:AJ18"/>
    <mergeCell ref="AK18:AL18"/>
  </mergeCells>
  <phoneticPr fontId="3" type="Hiragana"/>
  <conditionalFormatting sqref="AK4">
    <cfRule type="containsBlanks" dxfId="134" priority="4">
      <formula>LEN(TRIM(AK4))=0</formula>
    </cfRule>
  </conditionalFormatting>
  <conditionalFormatting sqref="N3:R3">
    <cfRule type="containsBlanks" dxfId="133" priority="8">
      <formula>LEN(TRIM(N3))=0</formula>
    </cfRule>
  </conditionalFormatting>
  <conditionalFormatting sqref="N5">
    <cfRule type="containsBlanks" dxfId="132" priority="9">
      <formula>LEN(TRIM(N5))=0</formula>
    </cfRule>
  </conditionalFormatting>
  <conditionalFormatting sqref="N7:AP7">
    <cfRule type="containsBlanks" dxfId="131" priority="35">
      <formula>LEN(TRIM(N7))=0</formula>
    </cfRule>
  </conditionalFormatting>
  <conditionalFormatting sqref="N4:AE4">
    <cfRule type="containsBlanks" dxfId="130" priority="34">
      <formula>LEN(TRIM(N4))=0</formula>
    </cfRule>
  </conditionalFormatting>
  <conditionalFormatting sqref="S6:T6 V6:X6">
    <cfRule type="containsBlanks" dxfId="129" priority="31">
      <formula>LEN(TRIM(S6))=0</formula>
    </cfRule>
  </conditionalFormatting>
  <conditionalFormatting sqref="A12:A15">
    <cfRule type="containsBlanks" dxfId="128" priority="30">
      <formula>LEN(TRIM(A12))=0</formula>
    </cfRule>
  </conditionalFormatting>
  <conditionalFormatting sqref="A10:A11">
    <cfRule type="containsBlanks" dxfId="127" priority="2">
      <formula>LEN(TRIM(A10))=0</formula>
    </cfRule>
  </conditionalFormatting>
  <conditionalFormatting sqref="S18">
    <cfRule type="containsBlanks" dxfId="126" priority="1">
      <formula>LEN(TRIM(S18))=0</formula>
    </cfRule>
  </conditionalFormatting>
  <dataValidations count="6">
    <dataValidation imeMode="disabled" allowBlank="1" showInputMessage="1" showErrorMessage="1" sqref="S6:T6 V6:Y6"/>
    <dataValidation type="list" imeMode="disabled" allowBlank="1" showInputMessage="1" showErrorMessage="1" sqref="A10:A15">
      <formula1>"○"</formula1>
    </dataValidation>
    <dataValidation type="list" allowBlank="1" showInputMessage="1" showErrorMessage="1" sqref="N5">
      <formula1>"訪問介護,訪問入浴介護,定期巡回・随時対応型訪問介護看護,夜間対応型訪問介護,訪問看護,訪問リハビリテーション,居宅療養管理指導,福祉用具貸与,福祉用具販売,居宅介護支援"</formula1>
    </dataValidation>
    <dataValidation type="textLength" allowBlank="1" showErrorMessage="1" error="10桁で入力してください。" sqref="N3:R3">
      <formula1>9</formula1>
      <formula2>10</formula2>
    </dataValidation>
    <dataValidation type="date" allowBlank="1" showInputMessage="1" showErrorMessage="1" sqref="AK4:AP4">
      <formula1>92</formula1>
      <formula2>45747</formula2>
    </dataValidation>
    <dataValidation type="list" allowBlank="1" showInputMessage="1" showErrorMessage="1" sqref="S18">
      <formula1>"12,11,10,9,8,7,6,5,4,3,2,1"</formula1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0"/>
  <sheetViews>
    <sheetView workbookViewId="0">
      <selection activeCell="AQ1" sqref="AQ1"/>
    </sheetView>
  </sheetViews>
  <sheetFormatPr defaultRowHeight="13.5" x14ac:dyDescent="0.15"/>
  <cols>
    <col min="1" max="42" width="2.125" customWidth="1"/>
    <col min="47" max="47" width="48.625" bestFit="1" customWidth="1"/>
  </cols>
  <sheetData>
    <row r="1" spans="1:42" x14ac:dyDescent="0.15">
      <c r="A1" s="65" t="s">
        <v>86</v>
      </c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110" t="s">
        <v>99</v>
      </c>
    </row>
    <row r="2" spans="1:42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</row>
    <row r="3" spans="1:42" ht="42" customHeight="1" x14ac:dyDescent="0.15">
      <c r="A3" s="234" t="s">
        <v>4</v>
      </c>
      <c r="B3" s="235"/>
      <c r="C3" s="236"/>
      <c r="D3" s="72" t="s">
        <v>12</v>
      </c>
      <c r="E3" s="75"/>
      <c r="F3" s="75"/>
      <c r="G3" s="77"/>
      <c r="H3" s="77"/>
      <c r="I3" s="77"/>
      <c r="J3" s="77"/>
      <c r="K3" s="77"/>
      <c r="L3" s="77"/>
      <c r="M3" s="87"/>
      <c r="N3" s="249"/>
      <c r="O3" s="250"/>
      <c r="P3" s="250"/>
      <c r="Q3" s="250"/>
      <c r="R3" s="251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6"/>
      <c r="AK3" s="96"/>
      <c r="AL3" s="96"/>
      <c r="AM3" s="96"/>
      <c r="AN3" s="96"/>
      <c r="AO3" s="96"/>
      <c r="AP3" s="97"/>
    </row>
    <row r="4" spans="1:42" ht="42" customHeight="1" x14ac:dyDescent="0.15">
      <c r="A4" s="237"/>
      <c r="B4" s="238"/>
      <c r="C4" s="239"/>
      <c r="D4" s="73" t="s">
        <v>30</v>
      </c>
      <c r="E4" s="76"/>
      <c r="F4" s="76"/>
      <c r="G4" s="78"/>
      <c r="H4" s="78"/>
      <c r="I4" s="78"/>
      <c r="J4" s="78"/>
      <c r="K4" s="78"/>
      <c r="L4" s="78"/>
      <c r="M4" s="88"/>
      <c r="N4" s="252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253" t="s">
        <v>45</v>
      </c>
      <c r="AG4" s="182"/>
      <c r="AH4" s="182"/>
      <c r="AI4" s="182"/>
      <c r="AJ4" s="182"/>
      <c r="AK4" s="254"/>
      <c r="AL4" s="254"/>
      <c r="AM4" s="254"/>
      <c r="AN4" s="254"/>
      <c r="AO4" s="254"/>
      <c r="AP4" s="255"/>
    </row>
    <row r="5" spans="1:42" ht="42" customHeight="1" x14ac:dyDescent="0.15">
      <c r="A5" s="237"/>
      <c r="B5" s="238"/>
      <c r="C5" s="239"/>
      <c r="D5" s="74" t="s">
        <v>1</v>
      </c>
      <c r="E5" s="68"/>
      <c r="F5" s="68"/>
      <c r="G5" s="79"/>
      <c r="H5" s="79"/>
      <c r="I5" s="79"/>
      <c r="J5" s="79"/>
      <c r="K5" s="79"/>
      <c r="L5" s="79"/>
      <c r="M5" s="89"/>
      <c r="N5" s="256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8"/>
    </row>
    <row r="6" spans="1:42" ht="42" customHeight="1" x14ac:dyDescent="0.15">
      <c r="A6" s="237"/>
      <c r="B6" s="238"/>
      <c r="C6" s="239"/>
      <c r="D6" s="243" t="s">
        <v>37</v>
      </c>
      <c r="E6" s="244"/>
      <c r="F6" s="244"/>
      <c r="G6" s="244"/>
      <c r="H6" s="244"/>
      <c r="I6" s="244"/>
      <c r="J6" s="244"/>
      <c r="K6" s="244"/>
      <c r="L6" s="244"/>
      <c r="M6" s="245"/>
      <c r="N6" s="91" t="s">
        <v>7</v>
      </c>
      <c r="O6" s="91"/>
      <c r="P6" s="91"/>
      <c r="Q6" s="91"/>
      <c r="R6" s="91"/>
      <c r="S6" s="224"/>
      <c r="T6" s="224"/>
      <c r="U6" s="91" t="s">
        <v>8</v>
      </c>
      <c r="V6" s="224"/>
      <c r="W6" s="224"/>
      <c r="X6" s="224"/>
      <c r="Y6" s="94"/>
      <c r="Z6" s="91" t="s">
        <v>16</v>
      </c>
      <c r="AA6" s="91"/>
      <c r="AB6" s="91"/>
      <c r="AC6" s="91"/>
      <c r="AD6" s="91"/>
      <c r="AE6" s="91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6"/>
    </row>
    <row r="7" spans="1:42" ht="42" customHeight="1" x14ac:dyDescent="0.15">
      <c r="A7" s="240"/>
      <c r="B7" s="241"/>
      <c r="C7" s="242"/>
      <c r="D7" s="246"/>
      <c r="E7" s="247"/>
      <c r="F7" s="247"/>
      <c r="G7" s="247"/>
      <c r="H7" s="247"/>
      <c r="I7" s="247"/>
      <c r="J7" s="247"/>
      <c r="K7" s="247"/>
      <c r="L7" s="247"/>
      <c r="M7" s="248"/>
      <c r="N7" s="227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9"/>
    </row>
    <row r="8" spans="1:42" x14ac:dyDescent="0.15">
      <c r="A8" s="67"/>
      <c r="B8" s="67"/>
      <c r="C8" s="67"/>
      <c r="D8" s="67"/>
      <c r="E8" s="67"/>
      <c r="F8" s="67"/>
      <c r="G8" s="67"/>
      <c r="H8" s="67"/>
      <c r="I8" s="67"/>
      <c r="J8" s="67"/>
      <c r="K8" s="83"/>
      <c r="L8" s="85"/>
      <c r="M8" s="79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</row>
    <row r="9" spans="1:42" ht="29.25" customHeight="1" x14ac:dyDescent="0.15">
      <c r="A9" s="230" t="s">
        <v>27</v>
      </c>
      <c r="B9" s="231"/>
      <c r="C9" s="231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</row>
    <row r="10" spans="1:42" ht="29.25" customHeight="1" x14ac:dyDescent="0.15">
      <c r="A10" s="213"/>
      <c r="B10" s="214"/>
      <c r="C10" s="215"/>
      <c r="D10" s="221" t="s">
        <v>93</v>
      </c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2"/>
    </row>
    <row r="11" spans="1:42" ht="29.25" customHeight="1" x14ac:dyDescent="0.15">
      <c r="A11" s="213"/>
      <c r="B11" s="214"/>
      <c r="C11" s="215"/>
      <c r="D11" s="223" t="s">
        <v>94</v>
      </c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7"/>
    </row>
    <row r="12" spans="1:42" ht="29.25" customHeight="1" x14ac:dyDescent="0.15">
      <c r="A12" s="213"/>
      <c r="B12" s="214"/>
      <c r="C12" s="215"/>
      <c r="D12" s="216" t="s">
        <v>92</v>
      </c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7"/>
    </row>
    <row r="13" spans="1:42" ht="29.25" customHeight="1" x14ac:dyDescent="0.15">
      <c r="A13" s="213"/>
      <c r="B13" s="214"/>
      <c r="C13" s="215"/>
      <c r="D13" s="216" t="s">
        <v>28</v>
      </c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7"/>
    </row>
    <row r="14" spans="1:42" ht="29.25" customHeight="1" x14ac:dyDescent="0.15">
      <c r="A14" s="213"/>
      <c r="B14" s="214"/>
      <c r="C14" s="215"/>
      <c r="D14" s="216" t="s">
        <v>83</v>
      </c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7"/>
    </row>
    <row r="15" spans="1:42" ht="29.25" customHeight="1" x14ac:dyDescent="0.15">
      <c r="A15" s="213"/>
      <c r="B15" s="214"/>
      <c r="C15" s="215"/>
      <c r="D15" s="218" t="s">
        <v>76</v>
      </c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20"/>
    </row>
    <row r="16" spans="1:42" x14ac:dyDescent="0.1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83"/>
      <c r="L16" s="85"/>
      <c r="M16" s="79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</row>
    <row r="17" spans="1:42" ht="41.25" customHeight="1" x14ac:dyDescent="0.15">
      <c r="A17" s="68"/>
      <c r="B17" s="68"/>
      <c r="C17" s="68"/>
      <c r="D17" s="68"/>
      <c r="E17" s="68"/>
      <c r="F17" s="68"/>
      <c r="G17" s="68"/>
      <c r="H17" s="81"/>
      <c r="I17" s="197" t="s">
        <v>6</v>
      </c>
      <c r="J17" s="198"/>
      <c r="K17" s="198"/>
      <c r="L17" s="198"/>
      <c r="M17" s="198"/>
      <c r="N17" s="198"/>
      <c r="O17" s="198"/>
      <c r="P17" s="198"/>
      <c r="Q17" s="198"/>
      <c r="R17" s="199"/>
      <c r="S17" s="200" t="s">
        <v>47</v>
      </c>
      <c r="T17" s="201"/>
      <c r="U17" s="201"/>
      <c r="V17" s="201"/>
      <c r="W17" s="201"/>
      <c r="X17" s="201"/>
      <c r="Y17" s="201"/>
      <c r="Z17" s="202"/>
      <c r="AA17" s="203" t="s">
        <v>48</v>
      </c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204"/>
      <c r="AM17" s="92"/>
      <c r="AN17" s="92"/>
      <c r="AO17" s="92"/>
      <c r="AP17" s="92"/>
    </row>
    <row r="18" spans="1:42" ht="41.25" customHeight="1" x14ac:dyDescent="0.15">
      <c r="A18" s="69"/>
      <c r="B18" s="71"/>
      <c r="C18" s="71"/>
      <c r="D18" s="71"/>
      <c r="E18" s="71"/>
      <c r="F18" s="71"/>
      <c r="G18" s="71"/>
      <c r="H18" s="82"/>
      <c r="I18" s="205">
        <v>103000</v>
      </c>
      <c r="J18" s="206"/>
      <c r="K18" s="206"/>
      <c r="L18" s="206"/>
      <c r="M18" s="206"/>
      <c r="N18" s="206"/>
      <c r="O18" s="206"/>
      <c r="P18" s="206"/>
      <c r="Q18" s="207" t="s">
        <v>64</v>
      </c>
      <c r="R18" s="208"/>
      <c r="S18" s="209"/>
      <c r="T18" s="210"/>
      <c r="U18" s="210"/>
      <c r="V18" s="210"/>
      <c r="W18" s="210"/>
      <c r="X18" s="210"/>
      <c r="Y18" s="210"/>
      <c r="Z18" s="95" t="s">
        <v>22</v>
      </c>
      <c r="AA18" s="211">
        <f>ROUNDDOWN(I18/12*S18,0)</f>
        <v>0</v>
      </c>
      <c r="AB18" s="206"/>
      <c r="AC18" s="206"/>
      <c r="AD18" s="206"/>
      <c r="AE18" s="206"/>
      <c r="AF18" s="206"/>
      <c r="AG18" s="206"/>
      <c r="AH18" s="206"/>
      <c r="AI18" s="206"/>
      <c r="AJ18" s="206"/>
      <c r="AK18" s="207" t="s">
        <v>64</v>
      </c>
      <c r="AL18" s="212"/>
      <c r="AM18" s="92"/>
      <c r="AN18" s="92"/>
      <c r="AO18" s="92"/>
      <c r="AP18" s="92"/>
    </row>
    <row r="19" spans="1:42" ht="22.5" customHeight="1" x14ac:dyDescent="0.15">
      <c r="A19" s="70"/>
      <c r="B19" s="70"/>
      <c r="C19" s="70"/>
      <c r="D19" s="70"/>
      <c r="E19" s="70"/>
      <c r="F19" s="70"/>
      <c r="G19" s="80"/>
      <c r="H19" s="70"/>
      <c r="I19" s="70"/>
      <c r="J19" s="70"/>
      <c r="K19" s="84"/>
      <c r="L19" s="86"/>
      <c r="M19" s="90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</row>
    <row r="20" spans="1:42" ht="22.5" customHeight="1" x14ac:dyDescent="0.1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84"/>
      <c r="L20" s="86"/>
      <c r="M20" s="90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</row>
  </sheetData>
  <mergeCells count="32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P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I17:R17"/>
    <mergeCell ref="S17:Z17"/>
    <mergeCell ref="AA17:AL17"/>
    <mergeCell ref="I18:P18"/>
    <mergeCell ref="Q18:R18"/>
    <mergeCell ref="S18:Y18"/>
    <mergeCell ref="AA18:AJ18"/>
    <mergeCell ref="AK18:AL18"/>
  </mergeCells>
  <phoneticPr fontId="3" type="Hiragana"/>
  <conditionalFormatting sqref="AK4">
    <cfRule type="containsBlanks" dxfId="125" priority="4">
      <formula>LEN(TRIM(AK4))=0</formula>
    </cfRule>
  </conditionalFormatting>
  <conditionalFormatting sqref="N3:R3">
    <cfRule type="containsBlanks" dxfId="124" priority="9">
      <formula>LEN(TRIM(N3))=0</formula>
    </cfRule>
  </conditionalFormatting>
  <conditionalFormatting sqref="N5">
    <cfRule type="containsBlanks" dxfId="123" priority="10">
      <formula>LEN(TRIM(N5))=0</formula>
    </cfRule>
  </conditionalFormatting>
  <conditionalFormatting sqref="N7:AP7">
    <cfRule type="containsBlanks" dxfId="122" priority="36">
      <formula>LEN(TRIM(N7))=0</formula>
    </cfRule>
  </conditionalFormatting>
  <conditionalFormatting sqref="N4:AE4">
    <cfRule type="containsBlanks" dxfId="121" priority="35">
      <formula>LEN(TRIM(N4))=0</formula>
    </cfRule>
  </conditionalFormatting>
  <conditionalFormatting sqref="S6:T6 V6:X6">
    <cfRule type="containsBlanks" dxfId="120" priority="32">
      <formula>LEN(TRIM(S6))=0</formula>
    </cfRule>
  </conditionalFormatting>
  <conditionalFormatting sqref="A12:A15">
    <cfRule type="containsBlanks" dxfId="119" priority="31">
      <formula>LEN(TRIM(A12))=0</formula>
    </cfRule>
  </conditionalFormatting>
  <conditionalFormatting sqref="A10:A11">
    <cfRule type="containsBlanks" dxfId="118" priority="2">
      <formula>LEN(TRIM(A10))=0</formula>
    </cfRule>
  </conditionalFormatting>
  <conditionalFormatting sqref="S18">
    <cfRule type="containsBlanks" dxfId="117" priority="1">
      <formula>LEN(TRIM(S18))=0</formula>
    </cfRule>
  </conditionalFormatting>
  <dataValidations count="6">
    <dataValidation imeMode="disabled" allowBlank="1" showInputMessage="1" showErrorMessage="1" sqref="S6:T6 V6:Y6"/>
    <dataValidation type="list" imeMode="disabled" allowBlank="1" showInputMessage="1" showErrorMessage="1" sqref="A10:A15">
      <formula1>"○"</formula1>
    </dataValidation>
    <dataValidation type="list" allowBlank="1" showInputMessage="1" showErrorMessage="1" sqref="N5">
      <formula1>"訪問介護,訪問入浴介護,定期巡回・随時対応型訪問介護看護,夜間対応型訪問介護,訪問看護,訪問リハビリテーション,居宅療養管理指導,福祉用具貸与,福祉用具販売,居宅介護支援"</formula1>
    </dataValidation>
    <dataValidation type="textLength" allowBlank="1" showErrorMessage="1" error="10桁で入力してください。" sqref="N3:R3">
      <formula1>9</formula1>
      <formula2>10</formula2>
    </dataValidation>
    <dataValidation type="date" allowBlank="1" showInputMessage="1" showErrorMessage="1" sqref="AK4:AP4">
      <formula1>92</formula1>
      <formula2>45747</formula2>
    </dataValidation>
    <dataValidation type="list" allowBlank="1" showInputMessage="1" showErrorMessage="1" sqref="S18">
      <formula1>"12,11,10,9,8,7,6,5,4,3,2,1"</formula1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0"/>
  <sheetViews>
    <sheetView workbookViewId="0">
      <selection activeCell="AQ1" sqref="AQ1"/>
    </sheetView>
  </sheetViews>
  <sheetFormatPr defaultRowHeight="13.5" x14ac:dyDescent="0.15"/>
  <cols>
    <col min="1" max="42" width="2.125" customWidth="1"/>
    <col min="47" max="47" width="48.625" bestFit="1" customWidth="1"/>
  </cols>
  <sheetData>
    <row r="1" spans="1:42" x14ac:dyDescent="0.15">
      <c r="A1" s="65" t="s">
        <v>86</v>
      </c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110" t="s">
        <v>100</v>
      </c>
    </row>
    <row r="2" spans="1:42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</row>
    <row r="3" spans="1:42" ht="42" customHeight="1" x14ac:dyDescent="0.15">
      <c r="A3" s="234" t="s">
        <v>4</v>
      </c>
      <c r="B3" s="235"/>
      <c r="C3" s="236"/>
      <c r="D3" s="72" t="s">
        <v>12</v>
      </c>
      <c r="E3" s="75"/>
      <c r="F3" s="75"/>
      <c r="G3" s="77"/>
      <c r="H3" s="77"/>
      <c r="I3" s="77"/>
      <c r="J3" s="77"/>
      <c r="K3" s="77"/>
      <c r="L3" s="77"/>
      <c r="M3" s="87"/>
      <c r="N3" s="249"/>
      <c r="O3" s="250"/>
      <c r="P3" s="250"/>
      <c r="Q3" s="250"/>
      <c r="R3" s="251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6"/>
      <c r="AK3" s="96"/>
      <c r="AL3" s="96"/>
      <c r="AM3" s="96"/>
      <c r="AN3" s="96"/>
      <c r="AO3" s="96"/>
      <c r="AP3" s="97"/>
    </row>
    <row r="4" spans="1:42" ht="42" customHeight="1" x14ac:dyDescent="0.15">
      <c r="A4" s="237"/>
      <c r="B4" s="238"/>
      <c r="C4" s="239"/>
      <c r="D4" s="73" t="s">
        <v>30</v>
      </c>
      <c r="E4" s="76"/>
      <c r="F4" s="76"/>
      <c r="G4" s="78"/>
      <c r="H4" s="78"/>
      <c r="I4" s="78"/>
      <c r="J4" s="78"/>
      <c r="K4" s="78"/>
      <c r="L4" s="78"/>
      <c r="M4" s="88"/>
      <c r="N4" s="252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253" t="s">
        <v>45</v>
      </c>
      <c r="AG4" s="182"/>
      <c r="AH4" s="182"/>
      <c r="AI4" s="182"/>
      <c r="AJ4" s="182"/>
      <c r="AK4" s="254"/>
      <c r="AL4" s="254"/>
      <c r="AM4" s="254"/>
      <c r="AN4" s="254"/>
      <c r="AO4" s="254"/>
      <c r="AP4" s="255"/>
    </row>
    <row r="5" spans="1:42" ht="42" customHeight="1" x14ac:dyDescent="0.15">
      <c r="A5" s="237"/>
      <c r="B5" s="238"/>
      <c r="C5" s="239"/>
      <c r="D5" s="74" t="s">
        <v>1</v>
      </c>
      <c r="E5" s="68"/>
      <c r="F5" s="68"/>
      <c r="G5" s="79"/>
      <c r="H5" s="79"/>
      <c r="I5" s="79"/>
      <c r="J5" s="79"/>
      <c r="K5" s="79"/>
      <c r="L5" s="79"/>
      <c r="M5" s="89"/>
      <c r="N5" s="256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8"/>
    </row>
    <row r="6" spans="1:42" ht="42" customHeight="1" x14ac:dyDescent="0.15">
      <c r="A6" s="237"/>
      <c r="B6" s="238"/>
      <c r="C6" s="239"/>
      <c r="D6" s="243" t="s">
        <v>37</v>
      </c>
      <c r="E6" s="244"/>
      <c r="F6" s="244"/>
      <c r="G6" s="244"/>
      <c r="H6" s="244"/>
      <c r="I6" s="244"/>
      <c r="J6" s="244"/>
      <c r="K6" s="244"/>
      <c r="L6" s="244"/>
      <c r="M6" s="245"/>
      <c r="N6" s="91" t="s">
        <v>7</v>
      </c>
      <c r="O6" s="91"/>
      <c r="P6" s="91"/>
      <c r="Q6" s="91"/>
      <c r="R6" s="91"/>
      <c r="S6" s="224"/>
      <c r="T6" s="224"/>
      <c r="U6" s="91" t="s">
        <v>8</v>
      </c>
      <c r="V6" s="224"/>
      <c r="W6" s="224"/>
      <c r="X6" s="224"/>
      <c r="Y6" s="94"/>
      <c r="Z6" s="91" t="s">
        <v>16</v>
      </c>
      <c r="AA6" s="91"/>
      <c r="AB6" s="91"/>
      <c r="AC6" s="91"/>
      <c r="AD6" s="91"/>
      <c r="AE6" s="91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6"/>
    </row>
    <row r="7" spans="1:42" ht="42" customHeight="1" x14ac:dyDescent="0.15">
      <c r="A7" s="240"/>
      <c r="B7" s="241"/>
      <c r="C7" s="242"/>
      <c r="D7" s="246"/>
      <c r="E7" s="247"/>
      <c r="F7" s="247"/>
      <c r="G7" s="247"/>
      <c r="H7" s="247"/>
      <c r="I7" s="247"/>
      <c r="J7" s="247"/>
      <c r="K7" s="247"/>
      <c r="L7" s="247"/>
      <c r="M7" s="248"/>
      <c r="N7" s="227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9"/>
    </row>
    <row r="8" spans="1:42" x14ac:dyDescent="0.15">
      <c r="A8" s="67"/>
      <c r="B8" s="67"/>
      <c r="C8" s="67"/>
      <c r="D8" s="67"/>
      <c r="E8" s="67"/>
      <c r="F8" s="67"/>
      <c r="G8" s="67"/>
      <c r="H8" s="67"/>
      <c r="I8" s="67"/>
      <c r="J8" s="67"/>
      <c r="K8" s="83"/>
      <c r="L8" s="85"/>
      <c r="M8" s="79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</row>
    <row r="9" spans="1:42" ht="29.25" customHeight="1" x14ac:dyDescent="0.15">
      <c r="A9" s="230" t="s">
        <v>27</v>
      </c>
      <c r="B9" s="231"/>
      <c r="C9" s="231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</row>
    <row r="10" spans="1:42" ht="29.25" customHeight="1" x14ac:dyDescent="0.15">
      <c r="A10" s="213"/>
      <c r="B10" s="214"/>
      <c r="C10" s="215"/>
      <c r="D10" s="221" t="s">
        <v>93</v>
      </c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2"/>
    </row>
    <row r="11" spans="1:42" ht="29.25" customHeight="1" x14ac:dyDescent="0.15">
      <c r="A11" s="213"/>
      <c r="B11" s="214"/>
      <c r="C11" s="215"/>
      <c r="D11" s="223" t="s">
        <v>94</v>
      </c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7"/>
    </row>
    <row r="12" spans="1:42" ht="29.25" customHeight="1" x14ac:dyDescent="0.15">
      <c r="A12" s="213"/>
      <c r="B12" s="214"/>
      <c r="C12" s="215"/>
      <c r="D12" s="216" t="s">
        <v>92</v>
      </c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7"/>
    </row>
    <row r="13" spans="1:42" ht="29.25" customHeight="1" x14ac:dyDescent="0.15">
      <c r="A13" s="213"/>
      <c r="B13" s="214"/>
      <c r="C13" s="215"/>
      <c r="D13" s="216" t="s">
        <v>28</v>
      </c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7"/>
    </row>
    <row r="14" spans="1:42" ht="29.25" customHeight="1" x14ac:dyDescent="0.15">
      <c r="A14" s="213"/>
      <c r="B14" s="214"/>
      <c r="C14" s="215"/>
      <c r="D14" s="216" t="s">
        <v>83</v>
      </c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7"/>
    </row>
    <row r="15" spans="1:42" ht="29.25" customHeight="1" x14ac:dyDescent="0.15">
      <c r="A15" s="213"/>
      <c r="B15" s="214"/>
      <c r="C15" s="215"/>
      <c r="D15" s="218" t="s">
        <v>76</v>
      </c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20"/>
    </row>
    <row r="16" spans="1:42" x14ac:dyDescent="0.1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83"/>
      <c r="L16" s="85"/>
      <c r="M16" s="79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</row>
    <row r="17" spans="1:42" ht="41.25" customHeight="1" x14ac:dyDescent="0.15">
      <c r="A17" s="68"/>
      <c r="B17" s="68"/>
      <c r="C17" s="68"/>
      <c r="D17" s="68"/>
      <c r="E17" s="68"/>
      <c r="F17" s="68"/>
      <c r="G17" s="68"/>
      <c r="H17" s="81"/>
      <c r="I17" s="197" t="s">
        <v>6</v>
      </c>
      <c r="J17" s="198"/>
      <c r="K17" s="198"/>
      <c r="L17" s="198"/>
      <c r="M17" s="198"/>
      <c r="N17" s="198"/>
      <c r="O17" s="198"/>
      <c r="P17" s="198"/>
      <c r="Q17" s="198"/>
      <c r="R17" s="199"/>
      <c r="S17" s="200" t="s">
        <v>47</v>
      </c>
      <c r="T17" s="201"/>
      <c r="U17" s="201"/>
      <c r="V17" s="201"/>
      <c r="W17" s="201"/>
      <c r="X17" s="201"/>
      <c r="Y17" s="201"/>
      <c r="Z17" s="202"/>
      <c r="AA17" s="203" t="s">
        <v>48</v>
      </c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204"/>
      <c r="AM17" s="92"/>
      <c r="AN17" s="92"/>
      <c r="AO17" s="92"/>
      <c r="AP17" s="92"/>
    </row>
    <row r="18" spans="1:42" ht="41.25" customHeight="1" x14ac:dyDescent="0.15">
      <c r="A18" s="69"/>
      <c r="B18" s="71"/>
      <c r="C18" s="71"/>
      <c r="D18" s="71"/>
      <c r="E18" s="71"/>
      <c r="F18" s="71"/>
      <c r="G18" s="71"/>
      <c r="H18" s="82"/>
      <c r="I18" s="205">
        <v>103000</v>
      </c>
      <c r="J18" s="206"/>
      <c r="K18" s="206"/>
      <c r="L18" s="206"/>
      <c r="M18" s="206"/>
      <c r="N18" s="206"/>
      <c r="O18" s="206"/>
      <c r="P18" s="206"/>
      <c r="Q18" s="207" t="s">
        <v>64</v>
      </c>
      <c r="R18" s="208"/>
      <c r="S18" s="209"/>
      <c r="T18" s="210"/>
      <c r="U18" s="210"/>
      <c r="V18" s="210"/>
      <c r="W18" s="210"/>
      <c r="X18" s="210"/>
      <c r="Y18" s="210"/>
      <c r="Z18" s="95" t="s">
        <v>22</v>
      </c>
      <c r="AA18" s="211">
        <f>ROUNDDOWN(I18/12*S18,0)</f>
        <v>0</v>
      </c>
      <c r="AB18" s="206"/>
      <c r="AC18" s="206"/>
      <c r="AD18" s="206"/>
      <c r="AE18" s="206"/>
      <c r="AF18" s="206"/>
      <c r="AG18" s="206"/>
      <c r="AH18" s="206"/>
      <c r="AI18" s="206"/>
      <c r="AJ18" s="206"/>
      <c r="AK18" s="207" t="s">
        <v>64</v>
      </c>
      <c r="AL18" s="212"/>
      <c r="AM18" s="92"/>
      <c r="AN18" s="92"/>
      <c r="AO18" s="92"/>
      <c r="AP18" s="92"/>
    </row>
    <row r="19" spans="1:42" ht="22.5" customHeight="1" x14ac:dyDescent="0.15">
      <c r="A19" s="70"/>
      <c r="B19" s="70"/>
      <c r="C19" s="70"/>
      <c r="D19" s="70"/>
      <c r="E19" s="70"/>
      <c r="F19" s="70"/>
      <c r="G19" s="80"/>
      <c r="H19" s="70"/>
      <c r="I19" s="70"/>
      <c r="J19" s="70"/>
      <c r="K19" s="84"/>
      <c r="L19" s="86"/>
      <c r="M19" s="90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</row>
    <row r="20" spans="1:42" ht="22.5" customHeight="1" x14ac:dyDescent="0.1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84"/>
      <c r="L20" s="86"/>
      <c r="M20" s="90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</row>
  </sheetData>
  <mergeCells count="32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P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I17:R17"/>
    <mergeCell ref="S17:Z17"/>
    <mergeCell ref="AA17:AL17"/>
    <mergeCell ref="I18:P18"/>
    <mergeCell ref="Q18:R18"/>
    <mergeCell ref="S18:Y18"/>
    <mergeCell ref="AA18:AJ18"/>
    <mergeCell ref="AK18:AL18"/>
  </mergeCells>
  <phoneticPr fontId="3" type="Hiragana"/>
  <conditionalFormatting sqref="AK4">
    <cfRule type="containsBlanks" dxfId="116" priority="4">
      <formula>LEN(TRIM(AK4))=0</formula>
    </cfRule>
  </conditionalFormatting>
  <conditionalFormatting sqref="N3:R3">
    <cfRule type="containsBlanks" dxfId="115" priority="9">
      <formula>LEN(TRIM(N3))=0</formula>
    </cfRule>
  </conditionalFormatting>
  <conditionalFormatting sqref="N5">
    <cfRule type="containsBlanks" dxfId="114" priority="10">
      <formula>LEN(TRIM(N5))=0</formula>
    </cfRule>
  </conditionalFormatting>
  <conditionalFormatting sqref="N7:AP7">
    <cfRule type="containsBlanks" dxfId="113" priority="37">
      <formula>LEN(TRIM(N7))=0</formula>
    </cfRule>
  </conditionalFormatting>
  <conditionalFormatting sqref="N4:AE4">
    <cfRule type="containsBlanks" dxfId="112" priority="36">
      <formula>LEN(TRIM(N4))=0</formula>
    </cfRule>
  </conditionalFormatting>
  <conditionalFormatting sqref="S6:T6 V6:X6">
    <cfRule type="containsBlanks" dxfId="111" priority="33">
      <formula>LEN(TRIM(S6))=0</formula>
    </cfRule>
  </conditionalFormatting>
  <conditionalFormatting sqref="A12:A15">
    <cfRule type="containsBlanks" dxfId="110" priority="32">
      <formula>LEN(TRIM(A12))=0</formula>
    </cfRule>
  </conditionalFormatting>
  <conditionalFormatting sqref="A10:A11">
    <cfRule type="containsBlanks" dxfId="109" priority="2">
      <formula>LEN(TRIM(A10))=0</formula>
    </cfRule>
  </conditionalFormatting>
  <conditionalFormatting sqref="S18">
    <cfRule type="containsBlanks" dxfId="108" priority="1">
      <formula>LEN(TRIM(S18))=0</formula>
    </cfRule>
  </conditionalFormatting>
  <dataValidations count="6">
    <dataValidation imeMode="disabled" allowBlank="1" showInputMessage="1" showErrorMessage="1" sqref="S6:T6 V6:Y6"/>
    <dataValidation type="list" imeMode="disabled" allowBlank="1" showInputMessage="1" showErrorMessage="1" sqref="A10:A15">
      <formula1>"○"</formula1>
    </dataValidation>
    <dataValidation type="list" allowBlank="1" showInputMessage="1" showErrorMessage="1" sqref="N5">
      <formula1>"訪問介護,訪問入浴介護,定期巡回・随時対応型訪問介護看護,夜間対応型訪問介護,訪問看護,訪問リハビリテーション,居宅療養管理指導,福祉用具貸与,福祉用具販売,居宅介護支援"</formula1>
    </dataValidation>
    <dataValidation type="textLength" allowBlank="1" showErrorMessage="1" error="10桁で入力してください。" sqref="N3:R3">
      <formula1>9</formula1>
      <formula2>10</formula2>
    </dataValidation>
    <dataValidation type="date" allowBlank="1" showInputMessage="1" showErrorMessage="1" sqref="AK4:AP4">
      <formula1>92</formula1>
      <formula2>45747</formula2>
    </dataValidation>
    <dataValidation type="list" allowBlank="1" showInputMessage="1" showErrorMessage="1" sqref="S18">
      <formula1>"12,11,10,9,8,7,6,5,4,3,2,1"</formula1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0"/>
  <sheetViews>
    <sheetView workbookViewId="0">
      <selection activeCell="AQ1" sqref="AQ1"/>
    </sheetView>
  </sheetViews>
  <sheetFormatPr defaultRowHeight="13.5" x14ac:dyDescent="0.15"/>
  <cols>
    <col min="1" max="42" width="2.125" customWidth="1"/>
    <col min="47" max="47" width="48.625" bestFit="1" customWidth="1"/>
  </cols>
  <sheetData>
    <row r="1" spans="1:42" x14ac:dyDescent="0.15">
      <c r="A1" s="65" t="s">
        <v>86</v>
      </c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110" t="s">
        <v>99</v>
      </c>
    </row>
    <row r="2" spans="1:42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</row>
    <row r="3" spans="1:42" ht="42" customHeight="1" x14ac:dyDescent="0.15">
      <c r="A3" s="234" t="s">
        <v>4</v>
      </c>
      <c r="B3" s="235"/>
      <c r="C3" s="236"/>
      <c r="D3" s="72" t="s">
        <v>12</v>
      </c>
      <c r="E3" s="75"/>
      <c r="F3" s="75"/>
      <c r="G3" s="77"/>
      <c r="H3" s="77"/>
      <c r="I3" s="77"/>
      <c r="J3" s="77"/>
      <c r="K3" s="77"/>
      <c r="L3" s="77"/>
      <c r="M3" s="87"/>
      <c r="N3" s="249"/>
      <c r="O3" s="250"/>
      <c r="P3" s="250"/>
      <c r="Q3" s="250"/>
      <c r="R3" s="251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6"/>
      <c r="AK3" s="96"/>
      <c r="AL3" s="96"/>
      <c r="AM3" s="96"/>
      <c r="AN3" s="96"/>
      <c r="AO3" s="96"/>
      <c r="AP3" s="97"/>
    </row>
    <row r="4" spans="1:42" ht="42" customHeight="1" x14ac:dyDescent="0.15">
      <c r="A4" s="237"/>
      <c r="B4" s="238"/>
      <c r="C4" s="239"/>
      <c r="D4" s="73" t="s">
        <v>30</v>
      </c>
      <c r="E4" s="76"/>
      <c r="F4" s="76"/>
      <c r="G4" s="78"/>
      <c r="H4" s="78"/>
      <c r="I4" s="78"/>
      <c r="J4" s="78"/>
      <c r="K4" s="78"/>
      <c r="L4" s="78"/>
      <c r="M4" s="88"/>
      <c r="N4" s="252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253" t="s">
        <v>45</v>
      </c>
      <c r="AG4" s="182"/>
      <c r="AH4" s="182"/>
      <c r="AI4" s="182"/>
      <c r="AJ4" s="182"/>
      <c r="AK4" s="254"/>
      <c r="AL4" s="254"/>
      <c r="AM4" s="254"/>
      <c r="AN4" s="254"/>
      <c r="AO4" s="254"/>
      <c r="AP4" s="255"/>
    </row>
    <row r="5" spans="1:42" ht="42" customHeight="1" x14ac:dyDescent="0.15">
      <c r="A5" s="237"/>
      <c r="B5" s="238"/>
      <c r="C5" s="239"/>
      <c r="D5" s="74" t="s">
        <v>1</v>
      </c>
      <c r="E5" s="68"/>
      <c r="F5" s="68"/>
      <c r="G5" s="79"/>
      <c r="H5" s="79"/>
      <c r="I5" s="79"/>
      <c r="J5" s="79"/>
      <c r="K5" s="79"/>
      <c r="L5" s="79"/>
      <c r="M5" s="89"/>
      <c r="N5" s="256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8"/>
    </row>
    <row r="6" spans="1:42" ht="42" customHeight="1" x14ac:dyDescent="0.15">
      <c r="A6" s="237"/>
      <c r="B6" s="238"/>
      <c r="C6" s="239"/>
      <c r="D6" s="243" t="s">
        <v>37</v>
      </c>
      <c r="E6" s="244"/>
      <c r="F6" s="244"/>
      <c r="G6" s="244"/>
      <c r="H6" s="244"/>
      <c r="I6" s="244"/>
      <c r="J6" s="244"/>
      <c r="K6" s="244"/>
      <c r="L6" s="244"/>
      <c r="M6" s="245"/>
      <c r="N6" s="91" t="s">
        <v>7</v>
      </c>
      <c r="O6" s="91"/>
      <c r="P6" s="91"/>
      <c r="Q6" s="91"/>
      <c r="R6" s="91"/>
      <c r="S6" s="224"/>
      <c r="T6" s="224"/>
      <c r="U6" s="91" t="s">
        <v>8</v>
      </c>
      <c r="V6" s="224"/>
      <c r="W6" s="224"/>
      <c r="X6" s="224"/>
      <c r="Y6" s="94"/>
      <c r="Z6" s="91" t="s">
        <v>16</v>
      </c>
      <c r="AA6" s="91"/>
      <c r="AB6" s="91"/>
      <c r="AC6" s="91"/>
      <c r="AD6" s="91"/>
      <c r="AE6" s="91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6"/>
    </row>
    <row r="7" spans="1:42" ht="42" customHeight="1" x14ac:dyDescent="0.15">
      <c r="A7" s="240"/>
      <c r="B7" s="241"/>
      <c r="C7" s="242"/>
      <c r="D7" s="246"/>
      <c r="E7" s="247"/>
      <c r="F7" s="247"/>
      <c r="G7" s="247"/>
      <c r="H7" s="247"/>
      <c r="I7" s="247"/>
      <c r="J7" s="247"/>
      <c r="K7" s="247"/>
      <c r="L7" s="247"/>
      <c r="M7" s="248"/>
      <c r="N7" s="227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9"/>
    </row>
    <row r="8" spans="1:42" x14ac:dyDescent="0.15">
      <c r="A8" s="67"/>
      <c r="B8" s="67"/>
      <c r="C8" s="67"/>
      <c r="D8" s="67"/>
      <c r="E8" s="67"/>
      <c r="F8" s="67"/>
      <c r="G8" s="67"/>
      <c r="H8" s="67"/>
      <c r="I8" s="67"/>
      <c r="J8" s="67"/>
      <c r="K8" s="83"/>
      <c r="L8" s="85"/>
      <c r="M8" s="79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</row>
    <row r="9" spans="1:42" ht="29.25" customHeight="1" x14ac:dyDescent="0.15">
      <c r="A9" s="230" t="s">
        <v>27</v>
      </c>
      <c r="B9" s="231"/>
      <c r="C9" s="231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</row>
    <row r="10" spans="1:42" ht="29.25" customHeight="1" x14ac:dyDescent="0.15">
      <c r="A10" s="213"/>
      <c r="B10" s="214"/>
      <c r="C10" s="215"/>
      <c r="D10" s="221" t="s">
        <v>93</v>
      </c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2"/>
    </row>
    <row r="11" spans="1:42" ht="29.25" customHeight="1" x14ac:dyDescent="0.15">
      <c r="A11" s="213"/>
      <c r="B11" s="214"/>
      <c r="C11" s="215"/>
      <c r="D11" s="223" t="s">
        <v>94</v>
      </c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7"/>
    </row>
    <row r="12" spans="1:42" ht="29.25" customHeight="1" x14ac:dyDescent="0.15">
      <c r="A12" s="213"/>
      <c r="B12" s="214"/>
      <c r="C12" s="215"/>
      <c r="D12" s="216" t="s">
        <v>92</v>
      </c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7"/>
    </row>
    <row r="13" spans="1:42" ht="29.25" customHeight="1" x14ac:dyDescent="0.15">
      <c r="A13" s="213"/>
      <c r="B13" s="214"/>
      <c r="C13" s="215"/>
      <c r="D13" s="216" t="s">
        <v>28</v>
      </c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7"/>
    </row>
    <row r="14" spans="1:42" ht="29.25" customHeight="1" x14ac:dyDescent="0.15">
      <c r="A14" s="213"/>
      <c r="B14" s="214"/>
      <c r="C14" s="215"/>
      <c r="D14" s="216" t="s">
        <v>83</v>
      </c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7"/>
    </row>
    <row r="15" spans="1:42" ht="29.25" customHeight="1" x14ac:dyDescent="0.15">
      <c r="A15" s="213"/>
      <c r="B15" s="214"/>
      <c r="C15" s="215"/>
      <c r="D15" s="218" t="s">
        <v>76</v>
      </c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20"/>
    </row>
    <row r="16" spans="1:42" x14ac:dyDescent="0.1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83"/>
      <c r="L16" s="85"/>
      <c r="M16" s="79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</row>
    <row r="17" spans="1:42" ht="41.25" customHeight="1" x14ac:dyDescent="0.15">
      <c r="A17" s="68"/>
      <c r="B17" s="68"/>
      <c r="C17" s="68"/>
      <c r="D17" s="68"/>
      <c r="E17" s="68"/>
      <c r="F17" s="68"/>
      <c r="G17" s="68"/>
      <c r="H17" s="81"/>
      <c r="I17" s="197" t="s">
        <v>6</v>
      </c>
      <c r="J17" s="198"/>
      <c r="K17" s="198"/>
      <c r="L17" s="198"/>
      <c r="M17" s="198"/>
      <c r="N17" s="198"/>
      <c r="O17" s="198"/>
      <c r="P17" s="198"/>
      <c r="Q17" s="198"/>
      <c r="R17" s="199"/>
      <c r="S17" s="200" t="s">
        <v>47</v>
      </c>
      <c r="T17" s="201"/>
      <c r="U17" s="201"/>
      <c r="V17" s="201"/>
      <c r="W17" s="201"/>
      <c r="X17" s="201"/>
      <c r="Y17" s="201"/>
      <c r="Z17" s="202"/>
      <c r="AA17" s="203" t="s">
        <v>48</v>
      </c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204"/>
      <c r="AM17" s="92"/>
      <c r="AN17" s="92"/>
      <c r="AO17" s="92"/>
      <c r="AP17" s="92"/>
    </row>
    <row r="18" spans="1:42" ht="41.25" customHeight="1" x14ac:dyDescent="0.15">
      <c r="A18" s="69"/>
      <c r="B18" s="71"/>
      <c r="C18" s="71"/>
      <c r="D18" s="71"/>
      <c r="E18" s="71"/>
      <c r="F18" s="71"/>
      <c r="G18" s="71"/>
      <c r="H18" s="82"/>
      <c r="I18" s="205">
        <v>103000</v>
      </c>
      <c r="J18" s="206"/>
      <c r="K18" s="206"/>
      <c r="L18" s="206"/>
      <c r="M18" s="206"/>
      <c r="N18" s="206"/>
      <c r="O18" s="206"/>
      <c r="P18" s="206"/>
      <c r="Q18" s="207" t="s">
        <v>64</v>
      </c>
      <c r="R18" s="208"/>
      <c r="S18" s="209"/>
      <c r="T18" s="210"/>
      <c r="U18" s="210"/>
      <c r="V18" s="210"/>
      <c r="W18" s="210"/>
      <c r="X18" s="210"/>
      <c r="Y18" s="210"/>
      <c r="Z18" s="95" t="s">
        <v>22</v>
      </c>
      <c r="AA18" s="211">
        <f>ROUNDDOWN(I18/12*S18,0)</f>
        <v>0</v>
      </c>
      <c r="AB18" s="206"/>
      <c r="AC18" s="206"/>
      <c r="AD18" s="206"/>
      <c r="AE18" s="206"/>
      <c r="AF18" s="206"/>
      <c r="AG18" s="206"/>
      <c r="AH18" s="206"/>
      <c r="AI18" s="206"/>
      <c r="AJ18" s="206"/>
      <c r="AK18" s="207" t="s">
        <v>64</v>
      </c>
      <c r="AL18" s="212"/>
      <c r="AM18" s="92"/>
      <c r="AN18" s="92"/>
      <c r="AO18" s="92"/>
      <c r="AP18" s="92"/>
    </row>
    <row r="19" spans="1:42" ht="22.5" customHeight="1" x14ac:dyDescent="0.15">
      <c r="A19" s="70"/>
      <c r="B19" s="70"/>
      <c r="C19" s="70"/>
      <c r="D19" s="70"/>
      <c r="E19" s="70"/>
      <c r="F19" s="70"/>
      <c r="G19" s="80"/>
      <c r="H19" s="70"/>
      <c r="I19" s="70"/>
      <c r="J19" s="70"/>
      <c r="K19" s="84"/>
      <c r="L19" s="86"/>
      <c r="M19" s="90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</row>
    <row r="20" spans="1:42" ht="22.5" customHeight="1" x14ac:dyDescent="0.1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84"/>
      <c r="L20" s="86"/>
      <c r="M20" s="90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</row>
  </sheetData>
  <mergeCells count="32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P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I17:R17"/>
    <mergeCell ref="S17:Z17"/>
    <mergeCell ref="AA17:AL17"/>
    <mergeCell ref="I18:P18"/>
    <mergeCell ref="Q18:R18"/>
    <mergeCell ref="S18:Y18"/>
    <mergeCell ref="AA18:AJ18"/>
    <mergeCell ref="AK18:AL18"/>
  </mergeCells>
  <phoneticPr fontId="3" type="Hiragana"/>
  <conditionalFormatting sqref="AK4">
    <cfRule type="containsBlanks" dxfId="107" priority="4">
      <formula>LEN(TRIM(AK4))=0</formula>
    </cfRule>
  </conditionalFormatting>
  <conditionalFormatting sqref="N3:R3">
    <cfRule type="containsBlanks" dxfId="106" priority="9">
      <formula>LEN(TRIM(N3))=0</formula>
    </cfRule>
  </conditionalFormatting>
  <conditionalFormatting sqref="N5">
    <cfRule type="containsBlanks" dxfId="105" priority="10">
      <formula>LEN(TRIM(N5))=0</formula>
    </cfRule>
  </conditionalFormatting>
  <conditionalFormatting sqref="N7:AP7">
    <cfRule type="containsBlanks" dxfId="104" priority="37">
      <formula>LEN(TRIM(N7))=0</formula>
    </cfRule>
  </conditionalFormatting>
  <conditionalFormatting sqref="N4:AE4">
    <cfRule type="containsBlanks" dxfId="103" priority="36">
      <formula>LEN(TRIM(N4))=0</formula>
    </cfRule>
  </conditionalFormatting>
  <conditionalFormatting sqref="S6:T6 V6:X6">
    <cfRule type="containsBlanks" dxfId="102" priority="33">
      <formula>LEN(TRIM(S6))=0</formula>
    </cfRule>
  </conditionalFormatting>
  <conditionalFormatting sqref="A12:A15">
    <cfRule type="containsBlanks" dxfId="101" priority="32">
      <formula>LEN(TRIM(A12))=0</formula>
    </cfRule>
  </conditionalFormatting>
  <conditionalFormatting sqref="A10:A11">
    <cfRule type="containsBlanks" dxfId="100" priority="2">
      <formula>LEN(TRIM(A10))=0</formula>
    </cfRule>
  </conditionalFormatting>
  <conditionalFormatting sqref="S18">
    <cfRule type="containsBlanks" dxfId="99" priority="1">
      <formula>LEN(TRIM(S18))=0</formula>
    </cfRule>
  </conditionalFormatting>
  <dataValidations count="6">
    <dataValidation imeMode="disabled" allowBlank="1" showInputMessage="1" showErrorMessage="1" sqref="S6:T6 V6:Y6"/>
    <dataValidation type="list" imeMode="disabled" allowBlank="1" showInputMessage="1" showErrorMessage="1" sqref="A10:A15">
      <formula1>"○"</formula1>
    </dataValidation>
    <dataValidation type="list" allowBlank="1" showInputMessage="1" showErrorMessage="1" sqref="N5">
      <formula1>"訪問介護,訪問入浴介護,定期巡回・随時対応型訪問介護看護,夜間対応型訪問介護,訪問看護,訪問リハビリテーション,居宅療養管理指導,福祉用具貸与,福祉用具販売,居宅介護支援"</formula1>
    </dataValidation>
    <dataValidation type="textLength" allowBlank="1" showErrorMessage="1" error="10桁で入力してください。" sqref="N3:R3">
      <formula1>9</formula1>
      <formula2>10</formula2>
    </dataValidation>
    <dataValidation type="date" allowBlank="1" showInputMessage="1" showErrorMessage="1" sqref="AK4:AP4">
      <formula1>92</formula1>
      <formula2>45747</formula2>
    </dataValidation>
    <dataValidation type="list" allowBlank="1" showInputMessage="1" showErrorMessage="1" sqref="S18">
      <formula1>"12,11,10,9,8,7,6,5,4,3,2,1"</formula1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0"/>
  <sheetViews>
    <sheetView workbookViewId="0">
      <selection activeCell="AQ1" sqref="AQ1"/>
    </sheetView>
  </sheetViews>
  <sheetFormatPr defaultRowHeight="13.5" x14ac:dyDescent="0.15"/>
  <cols>
    <col min="1" max="42" width="2.125" customWidth="1"/>
    <col min="47" max="47" width="48.625" bestFit="1" customWidth="1"/>
  </cols>
  <sheetData>
    <row r="1" spans="1:42" x14ac:dyDescent="0.15">
      <c r="A1" s="65" t="s">
        <v>86</v>
      </c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110" t="s">
        <v>99</v>
      </c>
    </row>
    <row r="2" spans="1:42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</row>
    <row r="3" spans="1:42" ht="42" customHeight="1" x14ac:dyDescent="0.15">
      <c r="A3" s="234" t="s">
        <v>4</v>
      </c>
      <c r="B3" s="235"/>
      <c r="C3" s="236"/>
      <c r="D3" s="72" t="s">
        <v>12</v>
      </c>
      <c r="E3" s="75"/>
      <c r="F3" s="75"/>
      <c r="G3" s="77"/>
      <c r="H3" s="77"/>
      <c r="I3" s="77"/>
      <c r="J3" s="77"/>
      <c r="K3" s="77"/>
      <c r="L3" s="77"/>
      <c r="M3" s="87"/>
      <c r="N3" s="249"/>
      <c r="O3" s="250"/>
      <c r="P3" s="250"/>
      <c r="Q3" s="250"/>
      <c r="R3" s="251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6"/>
      <c r="AK3" s="96"/>
      <c r="AL3" s="96"/>
      <c r="AM3" s="96"/>
      <c r="AN3" s="96"/>
      <c r="AO3" s="96"/>
      <c r="AP3" s="97"/>
    </row>
    <row r="4" spans="1:42" ht="42" customHeight="1" x14ac:dyDescent="0.15">
      <c r="A4" s="237"/>
      <c r="B4" s="238"/>
      <c r="C4" s="239"/>
      <c r="D4" s="73" t="s">
        <v>30</v>
      </c>
      <c r="E4" s="76"/>
      <c r="F4" s="76"/>
      <c r="G4" s="78"/>
      <c r="H4" s="78"/>
      <c r="I4" s="78"/>
      <c r="J4" s="78"/>
      <c r="K4" s="78"/>
      <c r="L4" s="78"/>
      <c r="M4" s="88"/>
      <c r="N4" s="252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253" t="s">
        <v>45</v>
      </c>
      <c r="AG4" s="182"/>
      <c r="AH4" s="182"/>
      <c r="AI4" s="182"/>
      <c r="AJ4" s="182"/>
      <c r="AK4" s="254"/>
      <c r="AL4" s="254"/>
      <c r="AM4" s="254"/>
      <c r="AN4" s="254"/>
      <c r="AO4" s="254"/>
      <c r="AP4" s="255"/>
    </row>
    <row r="5" spans="1:42" ht="42" customHeight="1" x14ac:dyDescent="0.15">
      <c r="A5" s="237"/>
      <c r="B5" s="238"/>
      <c r="C5" s="239"/>
      <c r="D5" s="74" t="s">
        <v>1</v>
      </c>
      <c r="E5" s="68"/>
      <c r="F5" s="68"/>
      <c r="G5" s="79"/>
      <c r="H5" s="79"/>
      <c r="I5" s="79"/>
      <c r="J5" s="79"/>
      <c r="K5" s="79"/>
      <c r="L5" s="79"/>
      <c r="M5" s="89"/>
      <c r="N5" s="256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8"/>
    </row>
    <row r="6" spans="1:42" ht="42" customHeight="1" x14ac:dyDescent="0.15">
      <c r="A6" s="237"/>
      <c r="B6" s="238"/>
      <c r="C6" s="239"/>
      <c r="D6" s="243" t="s">
        <v>37</v>
      </c>
      <c r="E6" s="244"/>
      <c r="F6" s="244"/>
      <c r="G6" s="244"/>
      <c r="H6" s="244"/>
      <c r="I6" s="244"/>
      <c r="J6" s="244"/>
      <c r="K6" s="244"/>
      <c r="L6" s="244"/>
      <c r="M6" s="245"/>
      <c r="N6" s="91" t="s">
        <v>7</v>
      </c>
      <c r="O6" s="91"/>
      <c r="P6" s="91"/>
      <c r="Q6" s="91"/>
      <c r="R6" s="91"/>
      <c r="S6" s="224"/>
      <c r="T6" s="224"/>
      <c r="U6" s="91" t="s">
        <v>8</v>
      </c>
      <c r="V6" s="224"/>
      <c r="W6" s="224"/>
      <c r="X6" s="224"/>
      <c r="Y6" s="94"/>
      <c r="Z6" s="91" t="s">
        <v>16</v>
      </c>
      <c r="AA6" s="91"/>
      <c r="AB6" s="91"/>
      <c r="AC6" s="91"/>
      <c r="AD6" s="91"/>
      <c r="AE6" s="91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6"/>
    </row>
    <row r="7" spans="1:42" ht="42" customHeight="1" x14ac:dyDescent="0.15">
      <c r="A7" s="240"/>
      <c r="B7" s="241"/>
      <c r="C7" s="242"/>
      <c r="D7" s="246"/>
      <c r="E7" s="247"/>
      <c r="F7" s="247"/>
      <c r="G7" s="247"/>
      <c r="H7" s="247"/>
      <c r="I7" s="247"/>
      <c r="J7" s="247"/>
      <c r="K7" s="247"/>
      <c r="L7" s="247"/>
      <c r="M7" s="248"/>
      <c r="N7" s="227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9"/>
    </row>
    <row r="8" spans="1:42" x14ac:dyDescent="0.15">
      <c r="A8" s="67"/>
      <c r="B8" s="67"/>
      <c r="C8" s="67"/>
      <c r="D8" s="67"/>
      <c r="E8" s="67"/>
      <c r="F8" s="67"/>
      <c r="G8" s="67"/>
      <c r="H8" s="67"/>
      <c r="I8" s="67"/>
      <c r="J8" s="67"/>
      <c r="K8" s="83"/>
      <c r="L8" s="85"/>
      <c r="M8" s="79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</row>
    <row r="9" spans="1:42" ht="29.25" customHeight="1" x14ac:dyDescent="0.15">
      <c r="A9" s="230" t="s">
        <v>27</v>
      </c>
      <c r="B9" s="231"/>
      <c r="C9" s="231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</row>
    <row r="10" spans="1:42" ht="29.25" customHeight="1" x14ac:dyDescent="0.15">
      <c r="A10" s="213"/>
      <c r="B10" s="214"/>
      <c r="C10" s="215"/>
      <c r="D10" s="221" t="s">
        <v>93</v>
      </c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2"/>
    </row>
    <row r="11" spans="1:42" ht="29.25" customHeight="1" x14ac:dyDescent="0.15">
      <c r="A11" s="213"/>
      <c r="B11" s="214"/>
      <c r="C11" s="215"/>
      <c r="D11" s="223" t="s">
        <v>94</v>
      </c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7"/>
    </row>
    <row r="12" spans="1:42" ht="29.25" customHeight="1" x14ac:dyDescent="0.15">
      <c r="A12" s="213"/>
      <c r="B12" s="214"/>
      <c r="C12" s="215"/>
      <c r="D12" s="216" t="s">
        <v>92</v>
      </c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7"/>
    </row>
    <row r="13" spans="1:42" ht="29.25" customHeight="1" x14ac:dyDescent="0.15">
      <c r="A13" s="213"/>
      <c r="B13" s="214"/>
      <c r="C13" s="215"/>
      <c r="D13" s="216" t="s">
        <v>28</v>
      </c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7"/>
    </row>
    <row r="14" spans="1:42" ht="29.25" customHeight="1" x14ac:dyDescent="0.15">
      <c r="A14" s="213"/>
      <c r="B14" s="214"/>
      <c r="C14" s="215"/>
      <c r="D14" s="216" t="s">
        <v>83</v>
      </c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7"/>
    </row>
    <row r="15" spans="1:42" ht="29.25" customHeight="1" x14ac:dyDescent="0.15">
      <c r="A15" s="213"/>
      <c r="B15" s="214"/>
      <c r="C15" s="215"/>
      <c r="D15" s="218" t="s">
        <v>76</v>
      </c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20"/>
    </row>
    <row r="16" spans="1:42" x14ac:dyDescent="0.1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83"/>
      <c r="L16" s="85"/>
      <c r="M16" s="79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</row>
    <row r="17" spans="1:42" ht="41.25" customHeight="1" x14ac:dyDescent="0.15">
      <c r="A17" s="68"/>
      <c r="B17" s="68"/>
      <c r="C17" s="68"/>
      <c r="D17" s="68"/>
      <c r="E17" s="68"/>
      <c r="F17" s="68"/>
      <c r="G17" s="68"/>
      <c r="H17" s="81"/>
      <c r="I17" s="197" t="s">
        <v>6</v>
      </c>
      <c r="J17" s="198"/>
      <c r="K17" s="198"/>
      <c r="L17" s="198"/>
      <c r="M17" s="198"/>
      <c r="N17" s="198"/>
      <c r="O17" s="198"/>
      <c r="P17" s="198"/>
      <c r="Q17" s="198"/>
      <c r="R17" s="199"/>
      <c r="S17" s="200" t="s">
        <v>47</v>
      </c>
      <c r="T17" s="201"/>
      <c r="U17" s="201"/>
      <c r="V17" s="201"/>
      <c r="W17" s="201"/>
      <c r="X17" s="201"/>
      <c r="Y17" s="201"/>
      <c r="Z17" s="202"/>
      <c r="AA17" s="203" t="s">
        <v>48</v>
      </c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204"/>
      <c r="AM17" s="92"/>
      <c r="AN17" s="92"/>
      <c r="AO17" s="92"/>
      <c r="AP17" s="92"/>
    </row>
    <row r="18" spans="1:42" ht="41.25" customHeight="1" x14ac:dyDescent="0.15">
      <c r="A18" s="69"/>
      <c r="B18" s="71"/>
      <c r="C18" s="71"/>
      <c r="D18" s="71"/>
      <c r="E18" s="71"/>
      <c r="F18" s="71"/>
      <c r="G18" s="71"/>
      <c r="H18" s="82"/>
      <c r="I18" s="205">
        <v>103000</v>
      </c>
      <c r="J18" s="206"/>
      <c r="K18" s="206"/>
      <c r="L18" s="206"/>
      <c r="M18" s="206"/>
      <c r="N18" s="206"/>
      <c r="O18" s="206"/>
      <c r="P18" s="206"/>
      <c r="Q18" s="207" t="s">
        <v>64</v>
      </c>
      <c r="R18" s="208"/>
      <c r="S18" s="209"/>
      <c r="T18" s="210"/>
      <c r="U18" s="210"/>
      <c r="V18" s="210"/>
      <c r="W18" s="210"/>
      <c r="X18" s="210"/>
      <c r="Y18" s="210"/>
      <c r="Z18" s="95" t="s">
        <v>22</v>
      </c>
      <c r="AA18" s="211">
        <f>ROUNDDOWN(I18/12*S18,0)</f>
        <v>0</v>
      </c>
      <c r="AB18" s="206"/>
      <c r="AC18" s="206"/>
      <c r="AD18" s="206"/>
      <c r="AE18" s="206"/>
      <c r="AF18" s="206"/>
      <c r="AG18" s="206"/>
      <c r="AH18" s="206"/>
      <c r="AI18" s="206"/>
      <c r="AJ18" s="206"/>
      <c r="AK18" s="207" t="s">
        <v>64</v>
      </c>
      <c r="AL18" s="212"/>
      <c r="AM18" s="92"/>
      <c r="AN18" s="92"/>
      <c r="AO18" s="92"/>
      <c r="AP18" s="92"/>
    </row>
    <row r="19" spans="1:42" ht="22.5" customHeight="1" x14ac:dyDescent="0.15">
      <c r="A19" s="70"/>
      <c r="B19" s="70"/>
      <c r="C19" s="70"/>
      <c r="D19" s="70"/>
      <c r="E19" s="70"/>
      <c r="F19" s="70"/>
      <c r="G19" s="80"/>
      <c r="H19" s="70"/>
      <c r="I19" s="70"/>
      <c r="J19" s="70"/>
      <c r="K19" s="84"/>
      <c r="L19" s="86"/>
      <c r="M19" s="90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</row>
    <row r="20" spans="1:42" ht="22.5" customHeight="1" x14ac:dyDescent="0.1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84"/>
      <c r="L20" s="86"/>
      <c r="M20" s="90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</row>
  </sheetData>
  <mergeCells count="32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P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I17:R17"/>
    <mergeCell ref="S17:Z17"/>
    <mergeCell ref="AA17:AL17"/>
    <mergeCell ref="I18:P18"/>
    <mergeCell ref="Q18:R18"/>
    <mergeCell ref="S18:Y18"/>
    <mergeCell ref="AA18:AJ18"/>
    <mergeCell ref="AK18:AL18"/>
  </mergeCells>
  <phoneticPr fontId="3" type="Hiragana"/>
  <conditionalFormatting sqref="AK4">
    <cfRule type="containsBlanks" dxfId="98" priority="4">
      <formula>LEN(TRIM(AK4))=0</formula>
    </cfRule>
  </conditionalFormatting>
  <conditionalFormatting sqref="N3:R3">
    <cfRule type="containsBlanks" dxfId="97" priority="9">
      <formula>LEN(TRIM(N3))=0</formula>
    </cfRule>
  </conditionalFormatting>
  <conditionalFormatting sqref="N5">
    <cfRule type="containsBlanks" dxfId="96" priority="10">
      <formula>LEN(TRIM(N5))=0</formula>
    </cfRule>
  </conditionalFormatting>
  <conditionalFormatting sqref="N7:AP7">
    <cfRule type="containsBlanks" dxfId="95" priority="37">
      <formula>LEN(TRIM(N7))=0</formula>
    </cfRule>
  </conditionalFormatting>
  <conditionalFormatting sqref="N4:AE4">
    <cfRule type="containsBlanks" dxfId="94" priority="36">
      <formula>LEN(TRIM(N4))=0</formula>
    </cfRule>
  </conditionalFormatting>
  <conditionalFormatting sqref="S6:T6 V6:X6">
    <cfRule type="containsBlanks" dxfId="93" priority="33">
      <formula>LEN(TRIM(S6))=0</formula>
    </cfRule>
  </conditionalFormatting>
  <conditionalFormatting sqref="A12:A15">
    <cfRule type="containsBlanks" dxfId="92" priority="32">
      <formula>LEN(TRIM(A12))=0</formula>
    </cfRule>
  </conditionalFormatting>
  <conditionalFormatting sqref="A10:A11">
    <cfRule type="containsBlanks" dxfId="91" priority="2">
      <formula>LEN(TRIM(A10))=0</formula>
    </cfRule>
  </conditionalFormatting>
  <conditionalFormatting sqref="S18">
    <cfRule type="containsBlanks" dxfId="90" priority="1">
      <formula>LEN(TRIM(S18))=0</formula>
    </cfRule>
  </conditionalFormatting>
  <dataValidations count="6">
    <dataValidation imeMode="disabled" allowBlank="1" showInputMessage="1" showErrorMessage="1" sqref="S6:T6 V6:Y6"/>
    <dataValidation type="list" imeMode="disabled" allowBlank="1" showInputMessage="1" showErrorMessage="1" sqref="A10:A15">
      <formula1>"○"</formula1>
    </dataValidation>
    <dataValidation type="list" allowBlank="1" showInputMessage="1" showErrorMessage="1" sqref="N5">
      <formula1>"訪問介護,訪問入浴介護,定期巡回・随時対応型訪問介護看護,夜間対応型訪問介護,訪問看護,訪問リハビリテーション,居宅療養管理指導,福祉用具貸与,福祉用具販売,居宅介護支援"</formula1>
    </dataValidation>
    <dataValidation type="textLength" allowBlank="1" showErrorMessage="1" error="10桁で入力してください。" sqref="N3:R3">
      <formula1>9</formula1>
      <formula2>10</formula2>
    </dataValidation>
    <dataValidation type="date" allowBlank="1" showInputMessage="1" showErrorMessage="1" sqref="AK4:AP4">
      <formula1>92</formula1>
      <formula2>45747</formula2>
    </dataValidation>
    <dataValidation type="list" allowBlank="1" showInputMessage="1" showErrorMessage="1" sqref="S18">
      <formula1>"12,11,10,9,8,7,6,5,4,3,2,1"</formula1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</vt:i4>
      </vt:variant>
    </vt:vector>
  </HeadingPairs>
  <TitlesOfParts>
    <vt:vector size="20" baseType="lpstr">
      <vt:lpstr>（はじめにお読みください）本申請書の使い方</vt:lpstr>
      <vt:lpstr>総括表</vt:lpstr>
      <vt:lpstr>申請額一覧（別紙１）</vt:lpstr>
      <vt:lpstr>事業所１</vt:lpstr>
      <vt:lpstr>事業所２</vt:lpstr>
      <vt:lpstr>事業所３</vt:lpstr>
      <vt:lpstr>事業所４</vt:lpstr>
      <vt:lpstr>事業所５</vt:lpstr>
      <vt:lpstr>事業所６</vt:lpstr>
      <vt:lpstr>事業所７</vt:lpstr>
      <vt:lpstr>事業所８</vt:lpstr>
      <vt:lpstr>事業所９</vt:lpstr>
      <vt:lpstr>事業所１０</vt:lpstr>
      <vt:lpstr>事業所１１</vt:lpstr>
      <vt:lpstr>事業所１２</vt:lpstr>
      <vt:lpstr>事業所１３</vt:lpstr>
      <vt:lpstr>事業所１４</vt:lpstr>
      <vt:lpstr>事業所１５</vt:lpstr>
      <vt:lpstr>委任状（申請者と口座名義人が違う場合に提出）</vt:lpstr>
      <vt:lpstr>'申請額一覧（別紙１）'!Print_Area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CL6233</cp:lastModifiedBy>
  <cp:lastPrinted>2025-01-29T07:01:08Z</cp:lastPrinted>
  <dcterms:created xsi:type="dcterms:W3CDTF">2018-06-19T01:27:02Z</dcterms:created>
  <dcterms:modified xsi:type="dcterms:W3CDTF">2026-01-07T01:16:01Z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2025-01-06T04:14:06Z</vt:filetime>
  </property>
</Properties>
</file>