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date-fs\選挙管理委員会\13_啓発(明推協)・広報・HP等\08_広報・ホームページ・ツイッター・Facebook\02_ホームページ\★候補者別得票数\R5県議・市長・市議\掲載したエクセル\"/>
    </mc:Choice>
  </mc:AlternateContent>
  <bookViews>
    <workbookView xWindow="0" yWindow="0" windowWidth="25200" windowHeight="11745"/>
  </bookViews>
  <sheets>
    <sheet name="akitakengikai_odate_20230409" sheetId="1" r:id="rId1"/>
  </sheets>
  <definedNames>
    <definedName name="_xlnm.Print_Area" localSheetId="0">akitakengikai_odate_20230409!$A$1:$CN$28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9" i="1" l="1"/>
  <c r="AV25" i="1" l="1"/>
  <c r="AV27" i="1" s="1"/>
  <c r="AV28" i="1" s="1"/>
</calcChain>
</file>

<file path=xl/sharedStrings.xml><?xml version="1.0" encoding="utf-8"?>
<sst xmlns="http://schemas.openxmlformats.org/spreadsheetml/2006/main" count="48" uniqueCount="39">
  <si>
    <t>氏名</t>
    <rPh sb="0" eb="2">
      <t>シメイ</t>
    </rPh>
    <phoneticPr fontId="3"/>
  </si>
  <si>
    <t>党派</t>
    <rPh sb="0" eb="2">
      <t>トウハ</t>
    </rPh>
    <phoneticPr fontId="3"/>
  </si>
  <si>
    <t>〇令和５年４月９日執行　秋田県議会議員一般選挙（大館市開票区）</t>
    <rPh sb="1" eb="3">
      <t>レイワ</t>
    </rPh>
    <rPh sb="4" eb="5">
      <t>ネン</t>
    </rPh>
    <rPh sb="6" eb="7">
      <t>ガツ</t>
    </rPh>
    <rPh sb="8" eb="9">
      <t>ニチ</t>
    </rPh>
    <rPh sb="9" eb="11">
      <t>シッコウ</t>
    </rPh>
    <rPh sb="12" eb="15">
      <t>アキタケン</t>
    </rPh>
    <rPh sb="15" eb="17">
      <t>ギカイ</t>
    </rPh>
    <rPh sb="17" eb="19">
      <t>ギイン</t>
    </rPh>
    <rPh sb="19" eb="21">
      <t>イッパン</t>
    </rPh>
    <rPh sb="21" eb="23">
      <t>センキョ</t>
    </rPh>
    <rPh sb="24" eb="27">
      <t>オオダテシ</t>
    </rPh>
    <rPh sb="27" eb="29">
      <t>カイヒョウ</t>
    </rPh>
    <rPh sb="29" eb="30">
      <t>ク</t>
    </rPh>
    <phoneticPr fontId="4"/>
  </si>
  <si>
    <t>当選</t>
    <rPh sb="0" eb="2">
      <t>トウセン</t>
    </rPh>
    <phoneticPr fontId="3"/>
  </si>
  <si>
    <t>次点</t>
    <rPh sb="0" eb="2">
      <t>ジテン</t>
    </rPh>
    <phoneticPr fontId="3"/>
  </si>
  <si>
    <t>自由民主党</t>
    <rPh sb="0" eb="5">
      <t>ジユウミンシュトウ</t>
    </rPh>
    <phoneticPr fontId="3"/>
  </si>
  <si>
    <t>立憲民主党</t>
    <rPh sb="0" eb="2">
      <t>リッケン</t>
    </rPh>
    <rPh sb="2" eb="5">
      <t>ミンシュトウ</t>
    </rPh>
    <phoneticPr fontId="3"/>
  </si>
  <si>
    <t>無所属</t>
    <rPh sb="0" eb="3">
      <t>ムショゾク</t>
    </rPh>
    <phoneticPr fontId="3"/>
  </si>
  <si>
    <t>候補者ごとの得票数</t>
    <rPh sb="0" eb="3">
      <t>コウホシャ</t>
    </rPh>
    <rPh sb="6" eb="9">
      <t>トクヒョウスウ</t>
    </rPh>
    <phoneticPr fontId="3"/>
  </si>
  <si>
    <t>当日投票者数</t>
    <rPh sb="0" eb="2">
      <t>トウジツ</t>
    </rPh>
    <rPh sb="2" eb="4">
      <t>トウヒョウ</t>
    </rPh>
    <rPh sb="4" eb="5">
      <t>シャ</t>
    </rPh>
    <rPh sb="5" eb="6">
      <t>スウ</t>
    </rPh>
    <phoneticPr fontId="3"/>
  </si>
  <si>
    <t>期日前投票者数</t>
    <rPh sb="0" eb="2">
      <t>キジツ</t>
    </rPh>
    <rPh sb="2" eb="3">
      <t>ゼン</t>
    </rPh>
    <rPh sb="3" eb="5">
      <t>トウヒョウ</t>
    </rPh>
    <rPh sb="5" eb="6">
      <t>シャ</t>
    </rPh>
    <rPh sb="6" eb="7">
      <t>スウ</t>
    </rPh>
    <phoneticPr fontId="3"/>
  </si>
  <si>
    <t>不在者投票者数</t>
    <rPh sb="0" eb="3">
      <t>フザイシャ</t>
    </rPh>
    <rPh sb="3" eb="6">
      <t>トウヒョウシャ</t>
    </rPh>
    <rPh sb="6" eb="7">
      <t>スウ</t>
    </rPh>
    <phoneticPr fontId="3"/>
  </si>
  <si>
    <t>得票数（票）</t>
    <rPh sb="0" eb="3">
      <t>トクヒョウスウ</t>
    </rPh>
    <rPh sb="4" eb="5">
      <t>ヒョウ</t>
    </rPh>
    <phoneticPr fontId="3"/>
  </si>
  <si>
    <t>得票総数（Ａ）</t>
    <rPh sb="0" eb="2">
      <t>トクヒョウ</t>
    </rPh>
    <rPh sb="2" eb="4">
      <t>ソウスウ</t>
    </rPh>
    <phoneticPr fontId="3"/>
  </si>
  <si>
    <t>あん分の際切捨てられた票数（Ｂ）</t>
    <rPh sb="2" eb="3">
      <t>ブン</t>
    </rPh>
    <rPh sb="4" eb="5">
      <t>サイ</t>
    </rPh>
    <rPh sb="5" eb="7">
      <t>キリス</t>
    </rPh>
    <rPh sb="11" eb="13">
      <t>ヒョウスウ</t>
    </rPh>
    <phoneticPr fontId="3"/>
  </si>
  <si>
    <t>いずれの候補者にも属しないもの（Ｃ）</t>
    <rPh sb="4" eb="7">
      <t>コウホシャ</t>
    </rPh>
    <rPh sb="9" eb="10">
      <t>ゾク</t>
    </rPh>
    <phoneticPr fontId="3"/>
  </si>
  <si>
    <t>有効投票（Ｄ＝Ａ＋Ｂ＋Ｃ）</t>
    <rPh sb="0" eb="2">
      <t>ユウコウ</t>
    </rPh>
    <rPh sb="2" eb="4">
      <t>トウヒョウ</t>
    </rPh>
    <phoneticPr fontId="3"/>
  </si>
  <si>
    <t>無効投票（Ｅ）</t>
    <rPh sb="0" eb="2">
      <t>ムコウ</t>
    </rPh>
    <rPh sb="2" eb="4">
      <t>トウヒョウ</t>
    </rPh>
    <phoneticPr fontId="3"/>
  </si>
  <si>
    <t>無効投票率（Ｅ／Ｆ×１００）</t>
    <rPh sb="0" eb="2">
      <t>ムコウ</t>
    </rPh>
    <rPh sb="2" eb="4">
      <t>トウヒョウ</t>
    </rPh>
    <rPh sb="4" eb="5">
      <t>リツ</t>
    </rPh>
    <phoneticPr fontId="3"/>
  </si>
  <si>
    <t>執行年月日</t>
    <rPh sb="0" eb="2">
      <t>シッコウ</t>
    </rPh>
    <rPh sb="2" eb="5">
      <t>ネンガッピ</t>
    </rPh>
    <phoneticPr fontId="4"/>
  </si>
  <si>
    <t>令 5. 4. 9</t>
    <phoneticPr fontId="4"/>
  </si>
  <si>
    <t>当落</t>
    <rPh sb="0" eb="2">
      <t>トウラク</t>
    </rPh>
    <phoneticPr fontId="3"/>
  </si>
  <si>
    <t>投票者数 (人)</t>
    <phoneticPr fontId="3"/>
  </si>
  <si>
    <t>投票率 (％)</t>
    <phoneticPr fontId="3"/>
  </si>
  <si>
    <t>男</t>
    <phoneticPr fontId="3"/>
  </si>
  <si>
    <t>女</t>
    <phoneticPr fontId="3"/>
  </si>
  <si>
    <t>総数</t>
    <phoneticPr fontId="3"/>
  </si>
  <si>
    <t>有効投票</t>
    <phoneticPr fontId="3"/>
  </si>
  <si>
    <t>（票）</t>
    <phoneticPr fontId="3"/>
  </si>
  <si>
    <t>選挙当日の有権者数 (人)</t>
    <rPh sb="0" eb="2">
      <t>センキョ</t>
    </rPh>
    <phoneticPr fontId="3"/>
  </si>
  <si>
    <t>投票総数（Ｆ＝Ｄ＋Ｅ）</t>
    <rPh sb="0" eb="2">
      <t>トウヒョウ</t>
    </rPh>
    <rPh sb="2" eb="4">
      <t>ソウスウ</t>
    </rPh>
    <phoneticPr fontId="3"/>
  </si>
  <si>
    <t>得票数合計</t>
    <rPh sb="0" eb="3">
      <t>トクヒョウスウ</t>
    </rPh>
    <rPh sb="3" eb="5">
      <t>ゴウケイ</t>
    </rPh>
    <rPh sb="4" eb="5">
      <t>ケイ</t>
    </rPh>
    <phoneticPr fontId="3"/>
  </si>
  <si>
    <t>さとう　賢一郎</t>
    <rPh sb="4" eb="7">
      <t>ケンイチロウ</t>
    </rPh>
    <phoneticPr fontId="3"/>
  </si>
  <si>
    <t>石田　ひろし</t>
    <rPh sb="0" eb="2">
      <t>イシダ</t>
    </rPh>
    <phoneticPr fontId="3"/>
  </si>
  <si>
    <t>すずき　洋一</t>
    <rPh sb="4" eb="6">
      <t>ヨウイチ</t>
    </rPh>
    <phoneticPr fontId="3"/>
  </si>
  <si>
    <t>おだなぎ　政之</t>
    <rPh sb="5" eb="7">
      <t>マサユキ</t>
    </rPh>
    <phoneticPr fontId="3"/>
  </si>
  <si>
    <t>得票順</t>
    <rPh sb="0" eb="2">
      <t>トクヒョウ</t>
    </rPh>
    <rPh sb="2" eb="3">
      <t>ジュン</t>
    </rPh>
    <phoneticPr fontId="3"/>
  </si>
  <si>
    <t>投票内訳（無効投票率以外の単位は票）</t>
    <rPh sb="0" eb="2">
      <t>トウヒョウ</t>
    </rPh>
    <rPh sb="2" eb="4">
      <t>ウチワケ</t>
    </rPh>
    <rPh sb="5" eb="7">
      <t>ムコウ</t>
    </rPh>
    <rPh sb="7" eb="9">
      <t>トウヒョウ</t>
    </rPh>
    <rPh sb="9" eb="10">
      <t>リツ</t>
    </rPh>
    <rPh sb="10" eb="12">
      <t>イガイ</t>
    </rPh>
    <rPh sb="13" eb="15">
      <t>タンイ</t>
    </rPh>
    <rPh sb="16" eb="17">
      <t>ヒョウ</t>
    </rPh>
    <phoneticPr fontId="3"/>
  </si>
  <si>
    <t>投票及び開票結果調</t>
    <rPh sb="0" eb="2">
      <t>トウヒョウ</t>
    </rPh>
    <rPh sb="2" eb="3">
      <t>オヨ</t>
    </rPh>
    <rPh sb="4" eb="6">
      <t>カイヒョウ</t>
    </rPh>
    <rPh sb="6" eb="8">
      <t>ケッカ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</si>
</sst>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b/>
      <sz val="16"/>
      <name val="ＭＳ ゴシック"/>
      <family val="3"/>
      <charset val="128"/>
    </font>
    <font>
      <sz val="6"/>
      <name val="ＭＳ 明朝"/>
      <family val="2"/>
      <charset val="128"/>
    </font>
    <font>
      <sz val="6.5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quotePrefix="1" applyFont="1" applyAlignment="1">
      <alignment horizontal="right"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0" fillId="0" borderId="22" xfId="0" applyBorder="1" applyAlignment="1"/>
    <xf numFmtId="0" fontId="10" fillId="0" borderId="0" xfId="0" applyFont="1" applyAlignment="1"/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6" fillId="0" borderId="12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38" fontId="9" fillId="0" borderId="12" xfId="0" applyNumberFormat="1" applyFont="1" applyBorder="1" applyAlignment="1">
      <alignment horizontal="center" vertical="center"/>
    </xf>
    <xf numFmtId="38" fontId="9" fillId="0" borderId="14" xfId="0" applyNumberFormat="1" applyFont="1" applyBorder="1" applyAlignment="1">
      <alignment horizontal="center" vertical="center"/>
    </xf>
    <xf numFmtId="38" fontId="9" fillId="0" borderId="24" xfId="0" applyNumberFormat="1" applyFont="1" applyBorder="1" applyAlignment="1">
      <alignment horizontal="center" vertical="center"/>
    </xf>
    <xf numFmtId="38" fontId="9" fillId="0" borderId="13" xfId="0" applyNumberFormat="1" applyFont="1" applyBorder="1" applyAlignment="1">
      <alignment horizontal="center" vertical="center"/>
    </xf>
    <xf numFmtId="38" fontId="9" fillId="0" borderId="25" xfId="0" applyNumberFormat="1" applyFont="1" applyBorder="1" applyAlignment="1">
      <alignment horizontal="center" vertical="center"/>
    </xf>
    <xf numFmtId="38" fontId="9" fillId="0" borderId="20" xfId="0" applyNumberFormat="1" applyFont="1" applyBorder="1" applyAlignment="1">
      <alignment horizontal="center" vertical="center"/>
    </xf>
    <xf numFmtId="38" fontId="9" fillId="0" borderId="21" xfId="0" applyNumberFormat="1" applyFont="1" applyBorder="1" applyAlignment="1">
      <alignment horizontal="center" vertical="center"/>
    </xf>
    <xf numFmtId="38" fontId="9" fillId="0" borderId="2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0" fontId="9" fillId="0" borderId="25" xfId="0" applyNumberFormat="1" applyFont="1" applyBorder="1" applyAlignment="1">
      <alignment horizontal="center" vertical="center"/>
    </xf>
    <xf numFmtId="40" fontId="9" fillId="0" borderId="20" xfId="0" applyNumberFormat="1" applyFont="1" applyBorder="1" applyAlignment="1">
      <alignment horizontal="center" vertical="center"/>
    </xf>
    <xf numFmtId="40" fontId="9" fillId="0" borderId="2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10" fontId="6" fillId="0" borderId="8" xfId="0" applyNumberFormat="1" applyFont="1" applyBorder="1" applyAlignment="1">
      <alignment horizontal="right" vertical="center"/>
    </xf>
    <xf numFmtId="10" fontId="6" fillId="0" borderId="9" xfId="0" applyNumberFormat="1" applyFont="1" applyBorder="1" applyAlignment="1">
      <alignment horizontal="right" vertical="center"/>
    </xf>
    <xf numFmtId="38" fontId="6" fillId="0" borderId="8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38" fontId="9" fillId="0" borderId="27" xfId="0" applyNumberFormat="1" applyFont="1" applyBorder="1" applyAlignment="1">
      <alignment horizontal="center" vertical="center"/>
    </xf>
    <xf numFmtId="38" fontId="9" fillId="0" borderId="28" xfId="0" applyNumberFormat="1" applyFont="1" applyBorder="1" applyAlignment="1">
      <alignment horizontal="center" vertical="center"/>
    </xf>
    <xf numFmtId="38" fontId="9" fillId="0" borderId="29" xfId="0" applyNumberFormat="1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11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8"/>
  <sheetViews>
    <sheetView tabSelected="1" workbookViewId="0"/>
  </sheetViews>
  <sheetFormatPr defaultRowHeight="13.5"/>
  <cols>
    <col min="1" max="100" width="1.25" customWidth="1"/>
    <col min="101" max="200" width="1.375" customWidth="1"/>
  </cols>
  <sheetData>
    <row r="1" spans="1:92" ht="19.5" customHeight="1">
      <c r="A1" s="1" t="s">
        <v>2</v>
      </c>
    </row>
    <row r="2" spans="1:92" ht="19.5" customHeight="1">
      <c r="A2" s="1"/>
    </row>
    <row r="3" spans="1:92" ht="19.5" customHeight="1" thickBot="1">
      <c r="A3" s="2" t="s">
        <v>8</v>
      </c>
    </row>
    <row r="4" spans="1:92" ht="30" customHeight="1">
      <c r="A4" s="20" t="s">
        <v>36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 t="s">
        <v>0</v>
      </c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 t="s">
        <v>1</v>
      </c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 t="s">
        <v>12</v>
      </c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 t="s">
        <v>21</v>
      </c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4"/>
    </row>
    <row r="5" spans="1:92" ht="30" customHeight="1">
      <c r="A5" s="18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2" t="s">
        <v>35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 t="s">
        <v>7</v>
      </c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3">
        <v>8955</v>
      </c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2" t="s">
        <v>3</v>
      </c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5"/>
    </row>
    <row r="6" spans="1:92" ht="30" customHeight="1">
      <c r="A6" s="18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2" t="s">
        <v>34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 t="s">
        <v>5</v>
      </c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3">
        <v>8681</v>
      </c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2" t="s">
        <v>3</v>
      </c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5"/>
    </row>
    <row r="7" spans="1:92" ht="30" customHeight="1">
      <c r="A7" s="18">
        <v>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2" t="s">
        <v>33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 t="s">
        <v>6</v>
      </c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3">
        <v>7394</v>
      </c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2" t="s">
        <v>3</v>
      </c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5"/>
    </row>
    <row r="8" spans="1:92" ht="30" customHeight="1" thickBot="1">
      <c r="A8" s="18">
        <v>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2" t="s">
        <v>32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 t="s">
        <v>5</v>
      </c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3">
        <v>5988</v>
      </c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6" t="s">
        <v>4</v>
      </c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</row>
    <row r="9" spans="1:92" ht="30" customHeight="1" thickBot="1">
      <c r="A9" s="61" t="s">
        <v>31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3"/>
      <c r="AU9" s="56">
        <f>SUM(AU5:BJ8)</f>
        <v>31018</v>
      </c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7"/>
      <c r="BK9" s="58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60"/>
    </row>
    <row r="10" spans="1:92" ht="19.5" customHeight="1"/>
    <row r="11" spans="1:92" ht="19.5" customHeight="1"/>
    <row r="12" spans="1:92" s="6" customFormat="1" ht="19.5" thickBot="1">
      <c r="A12" s="75" t="s">
        <v>38</v>
      </c>
      <c r="B12" s="3"/>
      <c r="C12" s="9"/>
      <c r="D12" s="4"/>
      <c r="E12" s="4"/>
      <c r="F12" s="4"/>
      <c r="G12" s="4"/>
      <c r="H12" s="4"/>
      <c r="I12" s="4"/>
      <c r="J12" s="4"/>
      <c r="K12" s="5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</row>
    <row r="13" spans="1:92" s="6" customFormat="1" ht="30" customHeight="1">
      <c r="A13" s="70" t="s">
        <v>19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 t="s">
        <v>29</v>
      </c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 t="s">
        <v>22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 t="s">
        <v>23</v>
      </c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 t="s">
        <v>27</v>
      </c>
      <c r="CH13" s="45"/>
      <c r="CI13" s="45"/>
      <c r="CJ13" s="45"/>
      <c r="CK13" s="45"/>
      <c r="CL13" s="45"/>
      <c r="CM13" s="45"/>
      <c r="CN13" s="46"/>
    </row>
    <row r="14" spans="1:92" s="6" customFormat="1" ht="30" customHeight="1">
      <c r="A14" s="7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 t="s">
        <v>26</v>
      </c>
      <c r="N14" s="50"/>
      <c r="O14" s="50"/>
      <c r="P14" s="50"/>
      <c r="Q14" s="50"/>
      <c r="R14" s="50"/>
      <c r="S14" s="50"/>
      <c r="T14" s="50"/>
      <c r="U14" s="50" t="s">
        <v>24</v>
      </c>
      <c r="V14" s="50"/>
      <c r="W14" s="50"/>
      <c r="X14" s="50"/>
      <c r="Y14" s="50"/>
      <c r="Z14" s="50"/>
      <c r="AA14" s="50"/>
      <c r="AB14" s="50"/>
      <c r="AC14" s="50" t="s">
        <v>25</v>
      </c>
      <c r="AD14" s="50"/>
      <c r="AE14" s="50"/>
      <c r="AF14" s="50"/>
      <c r="AG14" s="50"/>
      <c r="AH14" s="50"/>
      <c r="AI14" s="50"/>
      <c r="AJ14" s="50"/>
      <c r="AK14" s="50" t="s">
        <v>26</v>
      </c>
      <c r="AL14" s="50"/>
      <c r="AM14" s="50"/>
      <c r="AN14" s="50"/>
      <c r="AO14" s="50"/>
      <c r="AP14" s="50"/>
      <c r="AQ14" s="50"/>
      <c r="AR14" s="50"/>
      <c r="AS14" s="50" t="s">
        <v>24</v>
      </c>
      <c r="AT14" s="50"/>
      <c r="AU14" s="50"/>
      <c r="AV14" s="50"/>
      <c r="AW14" s="50"/>
      <c r="AX14" s="50"/>
      <c r="AY14" s="50"/>
      <c r="AZ14" s="50"/>
      <c r="BA14" s="50" t="s">
        <v>25</v>
      </c>
      <c r="BB14" s="50"/>
      <c r="BC14" s="50"/>
      <c r="BD14" s="50"/>
      <c r="BE14" s="50"/>
      <c r="BF14" s="50"/>
      <c r="BG14" s="50"/>
      <c r="BH14" s="50"/>
      <c r="BI14" s="50" t="s">
        <v>26</v>
      </c>
      <c r="BJ14" s="50"/>
      <c r="BK14" s="50"/>
      <c r="BL14" s="50"/>
      <c r="BM14" s="50"/>
      <c r="BN14" s="50"/>
      <c r="BO14" s="50"/>
      <c r="BP14" s="50"/>
      <c r="BQ14" s="50" t="s">
        <v>24</v>
      </c>
      <c r="BR14" s="50"/>
      <c r="BS14" s="50"/>
      <c r="BT14" s="50"/>
      <c r="BU14" s="50"/>
      <c r="BV14" s="50"/>
      <c r="BW14" s="50"/>
      <c r="BX14" s="50"/>
      <c r="BY14" s="50" t="s">
        <v>25</v>
      </c>
      <c r="BZ14" s="50"/>
      <c r="CA14" s="50"/>
      <c r="CB14" s="50"/>
      <c r="CC14" s="50"/>
      <c r="CD14" s="50"/>
      <c r="CE14" s="50"/>
      <c r="CF14" s="50"/>
      <c r="CG14" s="50" t="s">
        <v>28</v>
      </c>
      <c r="CH14" s="50"/>
      <c r="CI14" s="50"/>
      <c r="CJ14" s="50"/>
      <c r="CK14" s="50"/>
      <c r="CL14" s="50"/>
      <c r="CM14" s="50"/>
      <c r="CN14" s="51"/>
    </row>
    <row r="15" spans="1:92" s="6" customFormat="1" ht="30" customHeight="1" thickBot="1">
      <c r="A15" s="67" t="s">
        <v>20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9"/>
      <c r="M15" s="41">
        <v>59034</v>
      </c>
      <c r="N15" s="42"/>
      <c r="O15" s="42"/>
      <c r="P15" s="42"/>
      <c r="Q15" s="42"/>
      <c r="R15" s="42"/>
      <c r="S15" s="42"/>
      <c r="T15" s="43"/>
      <c r="U15" s="64">
        <v>27534</v>
      </c>
      <c r="V15" s="65"/>
      <c r="W15" s="65"/>
      <c r="X15" s="65"/>
      <c r="Y15" s="65"/>
      <c r="Z15" s="65"/>
      <c r="AA15" s="65"/>
      <c r="AB15" s="66"/>
      <c r="AC15" s="37">
        <v>31500</v>
      </c>
      <c r="AD15" s="38"/>
      <c r="AE15" s="38"/>
      <c r="AF15" s="38"/>
      <c r="AG15" s="38"/>
      <c r="AH15" s="38"/>
      <c r="AI15" s="38"/>
      <c r="AJ15" s="39"/>
      <c r="AK15" s="37">
        <v>31250</v>
      </c>
      <c r="AL15" s="38"/>
      <c r="AM15" s="38"/>
      <c r="AN15" s="38"/>
      <c r="AO15" s="38"/>
      <c r="AP15" s="38"/>
      <c r="AQ15" s="38"/>
      <c r="AR15" s="39"/>
      <c r="AS15" s="37">
        <v>14664</v>
      </c>
      <c r="AT15" s="38"/>
      <c r="AU15" s="38"/>
      <c r="AV15" s="38"/>
      <c r="AW15" s="38"/>
      <c r="AX15" s="38"/>
      <c r="AY15" s="38"/>
      <c r="AZ15" s="39"/>
      <c r="BA15" s="37">
        <v>16586</v>
      </c>
      <c r="BB15" s="38"/>
      <c r="BC15" s="38"/>
      <c r="BD15" s="38"/>
      <c r="BE15" s="38"/>
      <c r="BF15" s="38"/>
      <c r="BG15" s="38"/>
      <c r="BH15" s="39"/>
      <c r="BI15" s="47">
        <v>52.94</v>
      </c>
      <c r="BJ15" s="48"/>
      <c r="BK15" s="48"/>
      <c r="BL15" s="48"/>
      <c r="BM15" s="48"/>
      <c r="BN15" s="48"/>
      <c r="BO15" s="48"/>
      <c r="BP15" s="49"/>
      <c r="BQ15" s="47">
        <v>53.26</v>
      </c>
      <c r="BR15" s="48"/>
      <c r="BS15" s="48"/>
      <c r="BT15" s="48"/>
      <c r="BU15" s="48"/>
      <c r="BV15" s="48"/>
      <c r="BW15" s="48"/>
      <c r="BX15" s="49"/>
      <c r="BY15" s="47">
        <v>52.65</v>
      </c>
      <c r="BZ15" s="48"/>
      <c r="CA15" s="48"/>
      <c r="CB15" s="48"/>
      <c r="CC15" s="48"/>
      <c r="CD15" s="48"/>
      <c r="CE15" s="48"/>
      <c r="CF15" s="49"/>
      <c r="CG15" s="41">
        <v>31018</v>
      </c>
      <c r="CH15" s="42"/>
      <c r="CI15" s="42"/>
      <c r="CJ15" s="42"/>
      <c r="CK15" s="42"/>
      <c r="CL15" s="42"/>
      <c r="CM15" s="42"/>
      <c r="CN15" s="44"/>
    </row>
    <row r="16" spans="1:92" s="6" customFormat="1" ht="30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U16" s="8"/>
      <c r="V16" s="8"/>
      <c r="W16" s="72" t="s">
        <v>9</v>
      </c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4"/>
      <c r="AK16" s="37">
        <v>15472</v>
      </c>
      <c r="AL16" s="38"/>
      <c r="AM16" s="38"/>
      <c r="AN16" s="38"/>
      <c r="AO16" s="38"/>
      <c r="AP16" s="38"/>
      <c r="AQ16" s="38"/>
      <c r="AR16" s="39"/>
      <c r="AS16" s="37">
        <v>8059</v>
      </c>
      <c r="AT16" s="38"/>
      <c r="AU16" s="38"/>
      <c r="AV16" s="38"/>
      <c r="AW16" s="38"/>
      <c r="AX16" s="38"/>
      <c r="AY16" s="38"/>
      <c r="AZ16" s="39"/>
      <c r="BA16" s="37">
        <v>7413</v>
      </c>
      <c r="BB16" s="38"/>
      <c r="BC16" s="38"/>
      <c r="BD16" s="38"/>
      <c r="BE16" s="38"/>
      <c r="BF16" s="38"/>
      <c r="BG16" s="38"/>
      <c r="BH16" s="40"/>
    </row>
    <row r="17" spans="1:63" s="6" customFormat="1" ht="30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W17" s="72" t="s">
        <v>10</v>
      </c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4"/>
      <c r="AK17" s="37">
        <v>15543</v>
      </c>
      <c r="AL17" s="38"/>
      <c r="AM17" s="38"/>
      <c r="AN17" s="38"/>
      <c r="AO17" s="38"/>
      <c r="AP17" s="38"/>
      <c r="AQ17" s="38"/>
      <c r="AR17" s="39"/>
      <c r="AS17" s="37">
        <v>6510</v>
      </c>
      <c r="AT17" s="38"/>
      <c r="AU17" s="38"/>
      <c r="AV17" s="38"/>
      <c r="AW17" s="38"/>
      <c r="AX17" s="38"/>
      <c r="AY17" s="38"/>
      <c r="AZ17" s="39"/>
      <c r="BA17" s="37">
        <v>9033</v>
      </c>
      <c r="BB17" s="38"/>
      <c r="BC17" s="38"/>
      <c r="BD17" s="38"/>
      <c r="BE17" s="38"/>
      <c r="BF17" s="38"/>
      <c r="BG17" s="38"/>
      <c r="BH17" s="40"/>
    </row>
    <row r="18" spans="1:63" s="6" customFormat="1" ht="30" customHeight="1" thickBo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W18" s="34" t="s">
        <v>11</v>
      </c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6"/>
      <c r="AK18" s="41">
        <v>235</v>
      </c>
      <c r="AL18" s="42"/>
      <c r="AM18" s="42"/>
      <c r="AN18" s="42"/>
      <c r="AO18" s="42"/>
      <c r="AP18" s="42"/>
      <c r="AQ18" s="42"/>
      <c r="AR18" s="43"/>
      <c r="AS18" s="41">
        <v>95</v>
      </c>
      <c r="AT18" s="42"/>
      <c r="AU18" s="42"/>
      <c r="AV18" s="42"/>
      <c r="AW18" s="42"/>
      <c r="AX18" s="42"/>
      <c r="AY18" s="42"/>
      <c r="AZ18" s="43"/>
      <c r="BA18" s="41">
        <v>140</v>
      </c>
      <c r="BB18" s="42"/>
      <c r="BC18" s="42"/>
      <c r="BD18" s="42"/>
      <c r="BE18" s="42"/>
      <c r="BF18" s="42"/>
      <c r="BG18" s="42"/>
      <c r="BH18" s="44"/>
    </row>
    <row r="19" spans="1:63" s="6" customFormat="1" ht="30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63" ht="19.5" customHeight="1"/>
    <row r="21" spans="1:63" ht="19.5" customHeight="1" thickBot="1">
      <c r="A21" s="2" t="s">
        <v>37</v>
      </c>
    </row>
    <row r="22" spans="1:63" ht="30" customHeight="1">
      <c r="A22" s="16" t="s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31">
        <v>31018</v>
      </c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3"/>
    </row>
    <row r="23" spans="1:63" ht="30" customHeight="1">
      <c r="A23" s="14" t="s">
        <v>14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28">
        <v>0</v>
      </c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30"/>
    </row>
    <row r="24" spans="1:63" ht="30" customHeight="1">
      <c r="A24" s="14" t="s">
        <v>15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28">
        <v>0</v>
      </c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30"/>
    </row>
    <row r="25" spans="1:63" ht="30" customHeight="1">
      <c r="A25" s="14" t="s">
        <v>16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28">
        <f>SUM(AV22:BK24)</f>
        <v>31018</v>
      </c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30"/>
    </row>
    <row r="26" spans="1:63" ht="30" customHeight="1">
      <c r="A26" s="14" t="s">
        <v>17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28">
        <v>232</v>
      </c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30"/>
    </row>
    <row r="27" spans="1:63" ht="30" customHeight="1">
      <c r="A27" s="12" t="s">
        <v>30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52">
        <f>AV25+AV26</f>
        <v>31250</v>
      </c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3"/>
    </row>
    <row r="28" spans="1:63" ht="30" customHeight="1" thickBot="1">
      <c r="A28" s="10" t="s">
        <v>18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54">
        <f>AV26/AV27</f>
        <v>7.424E-3</v>
      </c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5"/>
    </row>
  </sheetData>
  <mergeCells count="80">
    <mergeCell ref="AK16:AR16"/>
    <mergeCell ref="AS16:AZ16"/>
    <mergeCell ref="BA16:BH16"/>
    <mergeCell ref="W16:AJ16"/>
    <mergeCell ref="W17:AJ17"/>
    <mergeCell ref="AU9:BJ9"/>
    <mergeCell ref="BK9:BZ9"/>
    <mergeCell ref="A9:AT9"/>
    <mergeCell ref="M14:T14"/>
    <mergeCell ref="M15:T15"/>
    <mergeCell ref="U14:AB14"/>
    <mergeCell ref="AC14:AJ14"/>
    <mergeCell ref="U15:AB15"/>
    <mergeCell ref="AC15:AJ15"/>
    <mergeCell ref="A15:L15"/>
    <mergeCell ref="A13:L14"/>
    <mergeCell ref="BQ14:BX14"/>
    <mergeCell ref="BY14:CF14"/>
    <mergeCell ref="BI15:BP15"/>
    <mergeCell ref="AV27:BK27"/>
    <mergeCell ref="AV28:BK28"/>
    <mergeCell ref="AV26:BK26"/>
    <mergeCell ref="AV25:BK25"/>
    <mergeCell ref="AV24:BK24"/>
    <mergeCell ref="CG13:CN13"/>
    <mergeCell ref="M13:AJ13"/>
    <mergeCell ref="AK13:BH13"/>
    <mergeCell ref="BI13:CF13"/>
    <mergeCell ref="BQ15:BX15"/>
    <mergeCell ref="BY15:CF15"/>
    <mergeCell ref="CG14:CN14"/>
    <mergeCell ref="CG15:CN15"/>
    <mergeCell ref="AS14:AZ14"/>
    <mergeCell ref="BA14:BH14"/>
    <mergeCell ref="AK15:AR15"/>
    <mergeCell ref="AS15:AZ15"/>
    <mergeCell ref="BA15:BH15"/>
    <mergeCell ref="BI14:BP14"/>
    <mergeCell ref="AK14:AR14"/>
    <mergeCell ref="AV23:BK23"/>
    <mergeCell ref="AV22:BK22"/>
    <mergeCell ref="W18:AJ18"/>
    <mergeCell ref="AK17:AR17"/>
    <mergeCell ref="AS17:AZ17"/>
    <mergeCell ref="BA17:BH17"/>
    <mergeCell ref="AK18:AR18"/>
    <mergeCell ref="AS18:AZ18"/>
    <mergeCell ref="BA18:BH18"/>
    <mergeCell ref="BK4:BZ4"/>
    <mergeCell ref="BK5:BZ5"/>
    <mergeCell ref="BK6:BZ6"/>
    <mergeCell ref="BK7:BZ7"/>
    <mergeCell ref="BK8:BZ8"/>
    <mergeCell ref="AE4:AT4"/>
    <mergeCell ref="AU5:BJ5"/>
    <mergeCell ref="AU6:BJ6"/>
    <mergeCell ref="AU7:BJ7"/>
    <mergeCell ref="AU8:BJ8"/>
    <mergeCell ref="AE5:AT5"/>
    <mergeCell ref="AE6:AT6"/>
    <mergeCell ref="AE7:AT7"/>
    <mergeCell ref="AE8:AT8"/>
    <mergeCell ref="AU4:BJ4"/>
    <mergeCell ref="N7:AD7"/>
    <mergeCell ref="N8:AD8"/>
    <mergeCell ref="N6:AD6"/>
    <mergeCell ref="N5:AD5"/>
    <mergeCell ref="N4:AD4"/>
    <mergeCell ref="A6:M6"/>
    <mergeCell ref="A7:M7"/>
    <mergeCell ref="A8:M8"/>
    <mergeCell ref="A4:M4"/>
    <mergeCell ref="A5:M5"/>
    <mergeCell ref="A28:AU28"/>
    <mergeCell ref="A27:AU27"/>
    <mergeCell ref="A23:AU23"/>
    <mergeCell ref="A22:AU22"/>
    <mergeCell ref="A26:AU26"/>
    <mergeCell ref="A25:AU25"/>
    <mergeCell ref="A24:AU24"/>
  </mergeCells>
  <phoneticPr fontId="3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akitakengikai_odate_20230409</vt:lpstr>
      <vt:lpstr>akitakengikai_odate_20230409!Print_Area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CL6044</dc:creator>
  <cp:lastModifiedBy>CL6044</cp:lastModifiedBy>
  <cp:lastPrinted>2023-06-18T23:47:36Z</cp:lastPrinted>
  <dcterms:created xsi:type="dcterms:W3CDTF">2023-06-16T02:54:20Z</dcterms:created>
  <dcterms:modified xsi:type="dcterms:W3CDTF">2023-06-19T04:26:16Z</dcterms:modified>
</cp:coreProperties>
</file>