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ODTVSFIL01\Userdata$\nk4007\Desktop\"/>
    </mc:Choice>
  </mc:AlternateContent>
  <xr:revisionPtr revIDLastSave="0" documentId="8_{67E5979D-CBEC-4B91-82BB-7BCC2B2F33C1}" xr6:coauthVersionLast="36" xr6:coauthVersionMax="36" xr10:uidLastSave="{00000000-0000-0000-0000-000000000000}"/>
  <bookViews>
    <workbookView xWindow="-120" yWindow="-120" windowWidth="29040" windowHeight="15720" tabRatio="688" activeTab="1"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施設１!$A$3:$AP$7</definedName>
    <definedName name="_xlnm._FilterDatabase" localSheetId="12" hidden="1">施設１０!$A$3:$AP$7</definedName>
    <definedName name="_xlnm._FilterDatabase" localSheetId="4" hidden="1">施設２!$A$3:$AP$7</definedName>
    <definedName name="_xlnm._FilterDatabase" localSheetId="5" hidden="1">施設３!$A$3:$AP$7</definedName>
    <definedName name="_xlnm._FilterDatabase" localSheetId="6" hidden="1">施設４!$A$3:$AP$7</definedName>
    <definedName name="_xlnm._FilterDatabase" localSheetId="7" hidden="1">施設５!$A$3:$AP$7</definedName>
    <definedName name="_xlnm._FilterDatabase" localSheetId="8" hidden="1">施設６!$A$3:$AP$7</definedName>
    <definedName name="_xlnm._FilterDatabase" localSheetId="9" hidden="1">施設７!$A$3:$AP$7</definedName>
    <definedName name="_xlnm._FilterDatabase" localSheetId="10" hidden="1">施設８!$A$3:$AP$7</definedName>
    <definedName name="_xlnm._FilterDatabase" localSheetId="11" hidden="1">施設９!$A$3:$AP$7</definedName>
    <definedName name="_xlnm.Print_Area" localSheetId="3">施設１!$A$1:$AP$19</definedName>
    <definedName name="_xlnm.Print_Area" localSheetId="12">施設１０!$A$1:$AP$19</definedName>
    <definedName name="_xlnm.Print_Area" localSheetId="4">施設２!$A$1:$AP$19</definedName>
    <definedName name="_xlnm.Print_Area" localSheetId="5">施設３!$A$1:$AP$19</definedName>
    <definedName name="_xlnm.Print_Area" localSheetId="6">施設４!$A$1:$AP$19</definedName>
    <definedName name="_xlnm.Print_Area" localSheetId="7">施設５!$A$1:$AP$19</definedName>
    <definedName name="_xlnm.Print_Area" localSheetId="8">施設６!$A$1:$AP$19</definedName>
    <definedName name="_xlnm.Print_Area" localSheetId="9">施設７!$A$1:$AP$19</definedName>
    <definedName name="_xlnm.Print_Area" localSheetId="10">施設８!$A$1:$AP$19</definedName>
    <definedName name="_xlnm.Print_Area" localSheetId="11">施設９!$A$1:$AP$19</definedName>
    <definedName name="_xlnm.Print_Area" localSheetId="2">'申請額一覧（別紙１）'!$A$1:$L$14</definedName>
    <definedName name="_xlnm.Print_Area" localSheetId="13">請求書!$A$1:$AL$53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3" l="1"/>
  <c r="V19" i="13" s="1"/>
  <c r="L13" i="12" s="1"/>
  <c r="H19" i="11"/>
  <c r="J12" i="12" s="1"/>
  <c r="H19" i="10"/>
  <c r="V19" i="10" s="1"/>
  <c r="L11" i="12" s="1"/>
  <c r="H19" i="9"/>
  <c r="J10" i="12" s="1"/>
  <c r="H19" i="8"/>
  <c r="V19" i="8" s="1"/>
  <c r="L9" i="12" s="1"/>
  <c r="H19" i="7"/>
  <c r="V19" i="7" s="1"/>
  <c r="L8" i="12" s="1"/>
  <c r="H19" i="6"/>
  <c r="V19" i="6" s="1"/>
  <c r="L7" i="12" s="1"/>
  <c r="H19" i="5"/>
  <c r="J6" i="12" s="1"/>
  <c r="H19" i="4"/>
  <c r="V19" i="4" s="1"/>
  <c r="L5" i="12" s="1"/>
  <c r="H19" i="3"/>
  <c r="V19" i="3" s="1"/>
  <c r="L4" i="12" s="1"/>
  <c r="W32" i="12"/>
  <c r="U32" i="12"/>
  <c r="T32" i="12"/>
  <c r="V32" i="12" s="1"/>
  <c r="S32" i="12"/>
  <c r="R32" i="12"/>
  <c r="Q32" i="12"/>
  <c r="P32" i="12"/>
  <c r="O32" i="12"/>
  <c r="M32" i="12"/>
  <c r="L32" i="12"/>
  <c r="N32" i="12" s="1"/>
  <c r="K32" i="12"/>
  <c r="J32" i="12"/>
  <c r="I32" i="12"/>
  <c r="H32" i="12"/>
  <c r="F32" i="12"/>
  <c r="E32" i="12"/>
  <c r="D32" i="12"/>
  <c r="G32" i="12" s="1"/>
  <c r="C32" i="12"/>
  <c r="Q26" i="12"/>
  <c r="X35" i="2" s="1"/>
  <c r="P25" i="12"/>
  <c r="T34" i="2" s="1"/>
  <c r="P18" i="12"/>
  <c r="T27" i="2" s="1"/>
  <c r="Q17" i="12"/>
  <c r="X26" i="2" s="1"/>
  <c r="P17" i="12"/>
  <c r="T26" i="2" s="1"/>
  <c r="K13" i="12"/>
  <c r="J13" i="12"/>
  <c r="I13" i="12"/>
  <c r="H13" i="12"/>
  <c r="G13" i="12"/>
  <c r="F13" i="12"/>
  <c r="E13" i="12"/>
  <c r="D13" i="12"/>
  <c r="C13" i="12"/>
  <c r="B13" i="12"/>
  <c r="K12" i="12"/>
  <c r="I12" i="12"/>
  <c r="H12" i="12"/>
  <c r="G12" i="12"/>
  <c r="F12" i="12"/>
  <c r="E12" i="12"/>
  <c r="D12" i="12"/>
  <c r="C12" i="12"/>
  <c r="B12" i="12"/>
  <c r="K11" i="12"/>
  <c r="J11" i="12"/>
  <c r="I11" i="12"/>
  <c r="H11" i="12"/>
  <c r="G11" i="12"/>
  <c r="F11" i="12"/>
  <c r="E11" i="12"/>
  <c r="D11" i="12"/>
  <c r="C11" i="12"/>
  <c r="B11" i="12"/>
  <c r="K10" i="12"/>
  <c r="I10" i="12"/>
  <c r="H10" i="12"/>
  <c r="G10" i="12"/>
  <c r="F10" i="12"/>
  <c r="E10" i="12"/>
  <c r="D10" i="12"/>
  <c r="C10" i="12"/>
  <c r="B10" i="12"/>
  <c r="K9" i="12"/>
  <c r="J9" i="12"/>
  <c r="I9" i="12"/>
  <c r="H9" i="12"/>
  <c r="G9" i="12"/>
  <c r="F9" i="12"/>
  <c r="E9" i="12"/>
  <c r="D9" i="12"/>
  <c r="C9" i="12"/>
  <c r="B9" i="12"/>
  <c r="K8" i="12"/>
  <c r="J8" i="12"/>
  <c r="I8" i="12"/>
  <c r="H8" i="12"/>
  <c r="G8" i="12"/>
  <c r="F8" i="12"/>
  <c r="E8" i="12"/>
  <c r="D8" i="12"/>
  <c r="C8" i="12"/>
  <c r="B8" i="12"/>
  <c r="K7" i="12"/>
  <c r="J7" i="12"/>
  <c r="I7" i="12"/>
  <c r="H7" i="12"/>
  <c r="G7" i="12"/>
  <c r="F7" i="12"/>
  <c r="E7" i="12"/>
  <c r="D7" i="12"/>
  <c r="C7" i="12"/>
  <c r="B7" i="12"/>
  <c r="K6" i="12"/>
  <c r="I6" i="12"/>
  <c r="H6" i="12"/>
  <c r="G6" i="12"/>
  <c r="F6" i="12"/>
  <c r="E6" i="12"/>
  <c r="D6" i="12"/>
  <c r="C6" i="12"/>
  <c r="B6" i="12"/>
  <c r="K5" i="12"/>
  <c r="I5" i="12"/>
  <c r="H5" i="12"/>
  <c r="G5" i="12"/>
  <c r="F5" i="12"/>
  <c r="E5" i="12"/>
  <c r="D5" i="12"/>
  <c r="C5" i="12"/>
  <c r="B5" i="12"/>
  <c r="K4" i="12"/>
  <c r="I4" i="12"/>
  <c r="H4" i="12"/>
  <c r="G4" i="12"/>
  <c r="P22" i="12" s="1"/>
  <c r="T31" i="2" s="1"/>
  <c r="F4" i="12"/>
  <c r="E4" i="12"/>
  <c r="D4" i="12"/>
  <c r="C4" i="12"/>
  <c r="B4" i="12"/>
  <c r="P19" i="12" l="1"/>
  <c r="T28" i="2" s="1"/>
  <c r="Q20" i="12"/>
  <c r="X29" i="2" s="1"/>
  <c r="P23" i="12"/>
  <c r="T32" i="2" s="1"/>
  <c r="Q23" i="12"/>
  <c r="X32" i="2" s="1"/>
  <c r="P24" i="12"/>
  <c r="T33" i="2" s="1"/>
  <c r="V19" i="11"/>
  <c r="L12" i="12" s="1"/>
  <c r="V19" i="9"/>
  <c r="L10" i="12" s="1"/>
  <c r="V19" i="5"/>
  <c r="L6" i="12" s="1"/>
  <c r="J5" i="12"/>
  <c r="J4" i="12"/>
  <c r="Q16" i="12"/>
  <c r="X25" i="2" s="1"/>
  <c r="Q22" i="12"/>
  <c r="X31" i="2" s="1"/>
  <c r="Q18" i="12"/>
  <c r="X27" i="2" s="1"/>
  <c r="Q24" i="12"/>
  <c r="X33" i="2" s="1"/>
  <c r="Q19" i="12"/>
  <c r="X28" i="2" s="1"/>
  <c r="Q25" i="12"/>
  <c r="X34" i="2" s="1"/>
  <c r="P20" i="12"/>
  <c r="T29" i="2" s="1"/>
  <c r="P26" i="12"/>
  <c r="T35" i="2" s="1"/>
  <c r="P15" i="12"/>
  <c r="T24" i="2" s="1"/>
  <c r="P21" i="12"/>
  <c r="T30" i="2" s="1"/>
  <c r="P27" i="12"/>
  <c r="Q15" i="12"/>
  <c r="X24" i="2" s="1"/>
  <c r="Q21" i="12"/>
  <c r="X30" i="2" s="1"/>
  <c r="Q27" i="12"/>
  <c r="P16" i="12"/>
  <c r="T25" i="2" s="1"/>
  <c r="L14" i="12" l="1"/>
  <c r="X36" i="2"/>
  <c r="T36" i="2"/>
  <c r="Y32" i="12" s="1"/>
  <c r="G20" i="2" l="1"/>
  <c r="X3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O19" authorId="1" shapeId="0" xr:uid="{00000000-0006-0000-03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O19" authorId="1" shapeId="0" xr:uid="{00000000-0006-0000-04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O19" authorId="1" shapeId="0" xr:uid="{00000000-0006-0000-05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O19" authorId="1" shapeId="0" xr:uid="{00000000-0006-0000-06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O19" authorId="1" shapeId="0" xr:uid="{00000000-0006-0000-07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O19" authorId="1" shapeId="0" xr:uid="{00000000-0006-0000-08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O19" authorId="1" shapeId="0" xr:uid="{00000000-0006-0000-09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O19" authorId="1" shapeId="0" xr:uid="{00000000-0006-0000-0A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O19" authorId="1" shapeId="0" xr:uid="{00000000-0006-0000-0B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O19" authorId="1" shapeId="0" xr:uid="{00000000-0006-0000-0C00-000002000000}">
      <text>
        <r>
          <rPr>
            <b/>
            <sz val="11"/>
            <color rgb="FFFF0000"/>
            <rFont val="ＭＳ Ｐゴシック"/>
            <family val="3"/>
            <charset val="128"/>
          </rPr>
          <t>訪問・相談系の場合に入力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1000000}">
      <text>
        <r>
          <rPr>
            <b/>
            <sz val="11"/>
            <color theme="0"/>
            <rFont val="ＭＳ Ｐゴシック"/>
            <family val="3"/>
            <charset val="128"/>
          </rPr>
          <t>申請者と口座名義人が違う場合に提出してください。</t>
        </r>
      </text>
    </comment>
    <comment ref="E16" authorId="0" shapeId="0" xr:uid="{00000000-0006-0000-0E00-000002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4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<sst xmlns="http://schemas.openxmlformats.org/spreadsheetml/2006/main" count="410" uniqueCount="130">
  <si>
    <t>事業所・施設の状況</t>
    <rPh sb="0" eb="3">
      <t>ジギョウショ</t>
    </rPh>
    <rPh sb="4" eb="6">
      <t>シセツ</t>
    </rPh>
    <rPh sb="7" eb="9">
      <t>ジョウキョウ</t>
    </rPh>
    <phoneticPr fontId="22"/>
  </si>
  <si>
    <t>所 在 地　</t>
  </si>
  <si>
    <t>連絡先</t>
    <rPh sb="0" eb="3">
      <t>レンラクサキ</t>
    </rPh>
    <phoneticPr fontId="22"/>
  </si>
  <si>
    <t>住所</t>
  </si>
  <si>
    <t>サービス種別</t>
    <rPh sb="4" eb="6">
      <t>シュベツ</t>
    </rPh>
    <phoneticPr fontId="22"/>
  </si>
  <si>
    <t>本申請書の使い方</t>
    <rPh sb="0" eb="1">
      <t>ホン</t>
    </rPh>
    <rPh sb="1" eb="4">
      <t>シンセイショ</t>
    </rPh>
    <rPh sb="5" eb="6">
      <t>ツカ</t>
    </rPh>
    <rPh sb="7" eb="8">
      <t>カタ</t>
    </rPh>
    <phoneticPr fontId="22"/>
  </si>
  <si>
    <t>‐</t>
  </si>
  <si>
    <t>基準単価</t>
    <rPh sb="0" eb="2">
      <t>キジュン</t>
    </rPh>
    <rPh sb="2" eb="4">
      <t>タンカ</t>
    </rPh>
    <phoneticPr fontId="22"/>
  </si>
  <si>
    <t>（郵便番号</t>
    <rPh sb="1" eb="3">
      <t>ユウビン</t>
    </rPh>
    <rPh sb="3" eb="5">
      <t>バンゴウ</t>
    </rPh>
    <phoneticPr fontId="22"/>
  </si>
  <si>
    <t>日</t>
    <rPh sb="0" eb="1">
      <t>ニチ</t>
    </rPh>
    <phoneticPr fontId="22"/>
  </si>
  <si>
    <t>法人名</t>
    <rPh sb="0" eb="2">
      <t>ホウジン</t>
    </rPh>
    <rPh sb="2" eb="3">
      <t>メイ</t>
    </rPh>
    <phoneticPr fontId="22"/>
  </si>
  <si>
    <t>年</t>
    <rPh sb="0" eb="1">
      <t>ネン</t>
    </rPh>
    <phoneticPr fontId="22"/>
  </si>
  <si>
    <t>月</t>
    <rPh sb="0" eb="1">
      <t>ゲツ</t>
    </rPh>
    <phoneticPr fontId="22"/>
  </si>
  <si>
    <t>様</t>
    <rPh sb="0" eb="1">
      <t>サマ</t>
    </rPh>
    <phoneticPr fontId="22"/>
  </si>
  <si>
    <t>フリガナ</t>
  </si>
  <si>
    <t>）</t>
  </si>
  <si>
    <t>事業所・施設名</t>
    <rPh sb="0" eb="3">
      <t>ジギョウショ</t>
    </rPh>
    <rPh sb="4" eb="7">
      <t>シセツメイ</t>
    </rPh>
    <phoneticPr fontId="22"/>
  </si>
  <si>
    <t>電話番号</t>
    <rPh sb="0" eb="2">
      <t>デンワ</t>
    </rPh>
    <rPh sb="2" eb="4">
      <t>バンゴウ</t>
    </rPh>
    <phoneticPr fontId="22"/>
  </si>
  <si>
    <t>区　　分</t>
    <rPh sb="0" eb="1">
      <t>く</t>
    </rPh>
    <rPh sb="3" eb="4">
      <t>ふん</t>
    </rPh>
    <phoneticPr fontId="3" type="Hiragana"/>
  </si>
  <si>
    <t>職　　名</t>
    <rPh sb="0" eb="1">
      <t>ショク</t>
    </rPh>
    <rPh sb="3" eb="4">
      <t>ナ</t>
    </rPh>
    <phoneticPr fontId="22"/>
  </si>
  <si>
    <t>氏　　名</t>
    <rPh sb="0" eb="1">
      <t>シ</t>
    </rPh>
    <rPh sb="3" eb="4">
      <t>ナ</t>
    </rPh>
    <phoneticPr fontId="22"/>
  </si>
  <si>
    <t>申請に関する担当者</t>
    <rPh sb="0" eb="2">
      <t>シンセイ</t>
    </rPh>
    <rPh sb="3" eb="4">
      <t>カン</t>
    </rPh>
    <rPh sb="6" eb="9">
      <t>タントウシャ</t>
    </rPh>
    <phoneticPr fontId="22"/>
  </si>
  <si>
    <t>　　令和</t>
    <rPh sb="2" eb="4">
      <t>レイワ</t>
    </rPh>
    <phoneticPr fontId="22"/>
  </si>
  <si>
    <t>申請額</t>
    <rPh sb="0" eb="3">
      <t>シンセイガク</t>
    </rPh>
    <phoneticPr fontId="22"/>
  </si>
  <si>
    <t>か所</t>
    <rPh sb="1" eb="2">
      <t>ショ</t>
    </rPh>
    <phoneticPr fontId="22"/>
  </si>
  <si>
    <t>誓　約　事　項</t>
    <rPh sb="0" eb="1">
      <t>チカイ</t>
    </rPh>
    <rPh sb="2" eb="3">
      <t>ヤク</t>
    </rPh>
    <rPh sb="4" eb="5">
      <t>コト</t>
    </rPh>
    <rPh sb="6" eb="7">
      <t>コウ</t>
    </rPh>
    <phoneticPr fontId="22"/>
  </si>
  <si>
    <t>　サービス種別・申請金額等の申請内容に相違ない。</t>
  </si>
  <si>
    <t>開所日</t>
    <rPh sb="0" eb="2">
      <t>カイショ</t>
    </rPh>
    <rPh sb="2" eb="3">
      <t>ビ</t>
    </rPh>
    <phoneticPr fontId="22"/>
  </si>
  <si>
    <t>事業所・施設の名称</t>
    <rPh sb="0" eb="3">
      <t>ジギョウショ</t>
    </rPh>
    <rPh sb="4" eb="6">
      <t>シセツ</t>
    </rPh>
    <rPh sb="7" eb="9">
      <t>メイショウ</t>
    </rPh>
    <phoneticPr fontId="22"/>
  </si>
  <si>
    <t>No.</t>
  </si>
  <si>
    <t>申　請　者</t>
    <rPh sb="0" eb="1">
      <t>サル</t>
    </rPh>
    <rPh sb="2" eb="3">
      <t>ショウ</t>
    </rPh>
    <rPh sb="4" eb="5">
      <t>シャ</t>
    </rPh>
    <phoneticPr fontId="22"/>
  </si>
  <si>
    <t>法人所在地</t>
    <rPh sb="0" eb="2">
      <t>ホウジン</t>
    </rPh>
    <rPh sb="2" eb="5">
      <t>ショザイチ</t>
    </rPh>
    <phoneticPr fontId="22"/>
  </si>
  <si>
    <t>E-mail</t>
  </si>
  <si>
    <t>事業所･施設数</t>
    <rPh sb="0" eb="3">
      <t>ジギョウショ</t>
    </rPh>
    <rPh sb="4" eb="6">
      <t>シセツ</t>
    </rPh>
    <rPh sb="6" eb="7">
      <t>スウ</t>
    </rPh>
    <phoneticPr fontId="22"/>
  </si>
  <si>
    <t>事業所・施設の所在地</t>
    <rPh sb="0" eb="3">
      <t>ジギョウショ</t>
    </rPh>
    <rPh sb="4" eb="6">
      <t>シセツ</t>
    </rPh>
    <rPh sb="7" eb="10">
      <t>ショザイチ</t>
    </rPh>
    <phoneticPr fontId="22"/>
  </si>
  <si>
    <t>手順</t>
    <rPh sb="0" eb="2">
      <t>テジュン</t>
    </rPh>
    <phoneticPr fontId="22"/>
  </si>
  <si>
    <t>合　　計</t>
    <rPh sb="0" eb="1">
      <t>ゴウ</t>
    </rPh>
    <rPh sb="3" eb="4">
      <t>ケイ</t>
    </rPh>
    <phoneticPr fontId="22"/>
  </si>
  <si>
    <t>算定額</t>
    <rPh sb="0" eb="2">
      <t>サンテイ</t>
    </rPh>
    <rPh sb="2" eb="3">
      <t>ガク</t>
    </rPh>
    <phoneticPr fontId="22"/>
  </si>
  <si>
    <t>算定額</t>
    <rPh sb="0" eb="3">
      <t>サンテイガク</t>
    </rPh>
    <phoneticPr fontId="22"/>
  </si>
  <si>
    <t>居宅訪問型児童発達支援</t>
  </si>
  <si>
    <t>法人本部の作業</t>
    <rPh sb="0" eb="2">
      <t>ホウジン</t>
    </rPh>
    <rPh sb="2" eb="4">
      <t>ホンブ</t>
    </rPh>
    <rPh sb="5" eb="7">
      <t>サギョウ</t>
    </rPh>
    <phoneticPr fontId="22"/>
  </si>
  <si>
    <t>　添付書類</t>
    <rPh sb="1" eb="3">
      <t>テンプ</t>
    </rPh>
    <rPh sb="3" eb="5">
      <t>ショルイ</t>
    </rPh>
    <phoneticPr fontId="22"/>
  </si>
  <si>
    <t>代表者の職・氏名</t>
  </si>
  <si>
    <t>Excelファイル名を代表となる事業所の事業所番号に変更</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</si>
  <si>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2"/>
  </si>
  <si>
    <t>開設日</t>
    <rPh sb="0" eb="3">
      <t>カイセツビ</t>
    </rPh>
    <phoneticPr fontId="22"/>
  </si>
  <si>
    <t>計画相談支援</t>
  </si>
  <si>
    <t>施設別個票（別紙２）</t>
    <rPh sb="0" eb="2">
      <t>シセツ</t>
    </rPh>
    <rPh sb="2" eb="3">
      <t>ベツ</t>
    </rPh>
    <rPh sb="3" eb="5">
      <t>コヒョウ</t>
    </rPh>
    <rPh sb="6" eb="8">
      <t>ベッシ</t>
    </rPh>
    <phoneticPr fontId="22"/>
  </si>
  <si>
    <t>→交付決定通知送付先〒</t>
    <rPh sb="1" eb="3">
      <t>こうふ</t>
    </rPh>
    <rPh sb="3" eb="5">
      <t>けってい</t>
    </rPh>
    <rPh sb="5" eb="7">
      <t>つうち</t>
    </rPh>
    <rPh sb="7" eb="10">
      <t>そうふさき</t>
    </rPh>
    <phoneticPr fontId="3" type="Hiragana"/>
  </si>
  <si>
    <t>運営月数</t>
    <rPh sb="0" eb="2">
      <t>ウンエイ</t>
    </rPh>
    <rPh sb="2" eb="3">
      <t>ゲツ</t>
    </rPh>
    <rPh sb="3" eb="4">
      <t>スウ</t>
    </rPh>
    <phoneticPr fontId="22"/>
  </si>
  <si>
    <t>月</t>
    <rPh sb="0" eb="1">
      <t>つき</t>
    </rPh>
    <phoneticPr fontId="3" type="Hiragana"/>
  </si>
  <si>
    <t>施設入所支援</t>
  </si>
  <si>
    <t>申請担当者職名</t>
    <rPh sb="0" eb="2">
      <t>しんせい</t>
    </rPh>
    <rPh sb="2" eb="5">
      <t>たんとうしゃ</t>
    </rPh>
    <rPh sb="5" eb="7">
      <t>しょくめい</t>
    </rPh>
    <phoneticPr fontId="3" type="Hiragana"/>
  </si>
  <si>
    <t>月</t>
    <rPh sb="0" eb="1">
      <t>がつ</t>
    </rPh>
    <phoneticPr fontId="3" type="Hiragana"/>
  </si>
  <si>
    <t>施設数</t>
    <rPh sb="0" eb="2">
      <t>しせつ</t>
    </rPh>
    <rPh sb="2" eb="3">
      <t>すう</t>
    </rPh>
    <phoneticPr fontId="3" type="Hiragana"/>
  </si>
  <si>
    <t>申請額</t>
    <rPh sb="0" eb="3">
      <t>しんせいがく</t>
    </rPh>
    <phoneticPr fontId="3" type="Hiragana"/>
  </si>
  <si>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</si>
  <si>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</si>
  <si>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</si>
  <si>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</si>
  <si>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</si>
  <si>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</si>
  <si>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</si>
  <si>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</si>
  <si>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</si>
  <si>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障害児相談支援</t>
  </si>
  <si>
    <t>請　求　書</t>
    <rPh sb="0" eb="1">
      <t>ショウ</t>
    </rPh>
    <rPh sb="2" eb="3">
      <t>モトム</t>
    </rPh>
    <rPh sb="4" eb="5">
      <t>ショ</t>
    </rPh>
    <phoneticPr fontId="22"/>
  </si>
  <si>
    <t>交付決定通知送付先〒枝</t>
    <rPh sb="0" eb="2">
      <t>こうふ</t>
    </rPh>
    <rPh sb="2" eb="4">
      <t>けってい</t>
    </rPh>
    <rPh sb="4" eb="6">
      <t>つうち</t>
    </rPh>
    <rPh sb="6" eb="9">
      <t>そうふさき</t>
    </rPh>
    <rPh sb="10" eb="11">
      <t>えだ</t>
    </rPh>
    <phoneticPr fontId="3" type="Hiragana"/>
  </si>
  <si>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</si>
  <si>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</si>
  <si>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</si>
  <si>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22"/>
  </si>
  <si>
    <t>円</t>
    <rPh sb="0" eb="1">
      <t>エン</t>
    </rPh>
    <phoneticPr fontId="22"/>
  </si>
  <si>
    <t>円</t>
  </si>
  <si>
    <t>連絡先ＴＥＬ</t>
    <rPh sb="0" eb="3">
      <t>れんらくさき</t>
    </rPh>
    <phoneticPr fontId="3" type="Hiragana"/>
  </si>
  <si>
    <t>以下のとおり委任します。</t>
  </si>
  <si>
    <t>行動援護</t>
  </si>
  <si>
    <t>事業所番号</t>
    <rPh sb="0" eb="3">
      <t>ジギョウショ</t>
    </rPh>
    <rPh sb="3" eb="5">
      <t>バンゴウ</t>
    </rPh>
    <phoneticPr fontId="22"/>
  </si>
  <si>
    <t>申請年</t>
    <rPh sb="0" eb="2">
      <t>しんせい</t>
    </rPh>
    <rPh sb="2" eb="3">
      <t>ねん</t>
    </rPh>
    <phoneticPr fontId="3" type="Hiragana"/>
  </si>
  <si>
    <t>申請月</t>
    <rPh sb="0" eb="2">
      <t>しんせい</t>
    </rPh>
    <rPh sb="2" eb="3">
      <t>がつ</t>
    </rPh>
    <phoneticPr fontId="3" type="Hiragana"/>
  </si>
  <si>
    <t>地域移行支援</t>
  </si>
  <si>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</si>
  <si>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</si>
  <si>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</si>
  <si>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代表者氏名</t>
    <rPh sb="0" eb="3">
      <t>だいひょうしゃ</t>
    </rPh>
    <rPh sb="3" eb="5">
      <t>しめい</t>
    </rPh>
    <phoneticPr fontId="3" type="Hiragana"/>
  </si>
  <si>
    <t>法人〒枝</t>
    <rPh sb="0" eb="2">
      <t>ほうじん</t>
    </rPh>
    <rPh sb="3" eb="4">
      <t>えだ</t>
    </rPh>
    <phoneticPr fontId="3" type="Hiragana"/>
  </si>
  <si>
    <t>→法人〒</t>
    <rPh sb="1" eb="3">
      <t>ほうじん</t>
    </rPh>
    <phoneticPr fontId="3" type="Hiragana"/>
  </si>
  <si>
    <t>申請担当者氏名</t>
    <rPh sb="0" eb="2">
      <t>しんせい</t>
    </rPh>
    <rPh sb="2" eb="5">
      <t>たんとうしゃ</t>
    </rPh>
    <rPh sb="5" eb="7">
      <t>しめい</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</si>
  <si>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</si>
  <si>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</si>
  <si>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</si>
  <si>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施設数（計）</t>
    <rPh sb="0" eb="3">
      <t>しせつすう</t>
    </rPh>
    <rPh sb="4" eb="5">
      <t>けい</t>
    </rPh>
    <phoneticPr fontId="3" type="Hiragana"/>
  </si>
  <si>
    <t>訪問・相談系</t>
    <rPh sb="0" eb="2">
      <t>ホウモン</t>
    </rPh>
    <rPh sb="3" eb="5">
      <t>ソウダン</t>
    </rPh>
    <rPh sb="5" eb="6">
      <t>ケイ</t>
    </rPh>
    <phoneticPr fontId="22"/>
  </si>
  <si>
    <t>居宅介護</t>
  </si>
  <si>
    <t>重度訪問介護</t>
  </si>
  <si>
    <t>同行援護</t>
  </si>
  <si>
    <t>地域定着支援</t>
  </si>
  <si>
    <t>保育所等訪問支援</t>
  </si>
  <si>
    <t xml:space="preserve">運営月数
</t>
    <rPh sb="0" eb="2">
      <t>ウンエイ</t>
    </rPh>
    <rPh sb="2" eb="3">
      <t>ツキ</t>
    </rPh>
    <rPh sb="3" eb="4">
      <t>スウ</t>
    </rPh>
    <phoneticPr fontId="22"/>
  </si>
  <si>
    <t xml:space="preserve">基準単価
</t>
    <rPh sb="0" eb="2">
      <t>キジュン</t>
    </rPh>
    <rPh sb="2" eb="4">
      <t>タンカ</t>
    </rPh>
    <phoneticPr fontId="22"/>
  </si>
  <si>
    <t>代表者職名</t>
    <rPh sb="0" eb="3">
      <t>だいひょうしゃ</t>
    </rPh>
    <rPh sb="3" eb="5">
      <t>しょくめい</t>
    </rPh>
    <phoneticPr fontId="3" type="Hiragana"/>
  </si>
  <si>
    <t>法人〒親</t>
    <rPh sb="0" eb="2">
      <t>ほうじん</t>
    </rPh>
    <rPh sb="3" eb="4">
      <t>おや</t>
    </rPh>
    <phoneticPr fontId="3" type="Hiragana"/>
  </si>
  <si>
    <t>法人所在地</t>
    <rPh sb="0" eb="2">
      <t>ほうじん</t>
    </rPh>
    <rPh sb="2" eb="5">
      <t>しょざいち</t>
    </rPh>
    <phoneticPr fontId="3" type="Hiragana"/>
  </si>
  <si>
    <t>就労定着支援</t>
    <rPh sb="0" eb="2">
      <t>しゅうろう</t>
    </rPh>
    <rPh sb="2" eb="4">
      <t>ていちゃく</t>
    </rPh>
    <rPh sb="4" eb="6">
      <t>しえん</t>
    </rPh>
    <phoneticPr fontId="3" type="Hiragana"/>
  </si>
  <si>
    <t>自立生活援助</t>
    <rPh sb="0" eb="2">
      <t>じりつ</t>
    </rPh>
    <rPh sb="2" eb="4">
      <t>せいかつ</t>
    </rPh>
    <rPh sb="4" eb="6">
      <t>えんじょ</t>
    </rPh>
    <phoneticPr fontId="3" type="Hiragana"/>
  </si>
  <si>
    <r>
      <t xml:space="preserve">事業所ごとに様式第３号（第４条関係）　施設別個票「施設*」の入力欄（黄色セル）に必要事項を入力
自動集計しますので、シート名は変更しないでください。
</t>
    </r>
    <r>
      <rPr>
        <b/>
        <u/>
        <sz val="10"/>
        <color rgb="FFFF0000"/>
        <rFont val="ＭＳ 明朝"/>
        <family val="1"/>
        <charset val="128"/>
      </rPr>
      <t>施設別個票（施設１）から順にシートごとに入力願います。</t>
    </r>
    <rPh sb="0" eb="3">
      <t>ジギョウショ</t>
    </rPh>
    <rPh sb="25" eb="27">
      <t>シセツ</t>
    </rPh>
    <rPh sb="30" eb="33">
      <t>ニュウリョクラン</t>
    </rPh>
    <rPh sb="34" eb="36">
      <t>キイロ</t>
    </rPh>
    <rPh sb="40" eb="42">
      <t>ヒツヨウ</t>
    </rPh>
    <rPh sb="42" eb="44">
      <t>ジコウ</t>
    </rPh>
    <rPh sb="45" eb="47">
      <t>ニュウリョク</t>
    </rPh>
    <rPh sb="48" eb="50">
      <t>ジドウ</t>
    </rPh>
    <rPh sb="50" eb="52">
      <t>シュウケイ</t>
    </rPh>
    <rPh sb="61" eb="62">
      <t>メイ</t>
    </rPh>
    <rPh sb="63" eb="65">
      <t>ヘンコウ</t>
    </rPh>
    <rPh sb="75" eb="78">
      <t>シセツベツ</t>
    </rPh>
    <rPh sb="78" eb="80">
      <t>コヒョウ</t>
    </rPh>
    <rPh sb="81" eb="83">
      <t>シセツ</t>
    </rPh>
    <rPh sb="87" eb="88">
      <t>ジュン</t>
    </rPh>
    <rPh sb="95" eb="97">
      <t>ニュウリョク</t>
    </rPh>
    <rPh sb="97" eb="98">
      <t>ネガ</t>
    </rPh>
    <phoneticPr fontId="22"/>
  </si>
  <si>
    <t>「申請額一覧（様式第２号）」に全事業所分が正しく反映されているか確認</t>
    <rPh sb="1" eb="4">
      <t>シンセイガク</t>
    </rPh>
    <rPh sb="4" eb="6">
      <t>イチラン</t>
    </rPh>
    <rPh sb="7" eb="10">
      <t>ヨウシキダイ</t>
    </rPh>
    <rPh sb="11" eb="12">
      <t>ゴウ</t>
    </rPh>
    <rPh sb="15" eb="19">
      <t>ゼンジギョウショ</t>
    </rPh>
    <rPh sb="19" eb="20">
      <t>ブン</t>
    </rPh>
    <rPh sb="21" eb="22">
      <t>タダ</t>
    </rPh>
    <rPh sb="24" eb="26">
      <t>ハンエイ</t>
    </rPh>
    <rPh sb="32" eb="34">
      <t>カクニン</t>
    </rPh>
    <phoneticPr fontId="22"/>
  </si>
  <si>
    <t>「個票（様式第３号）」及び「申請額一覧（様式第２号）」の内容が「総括表（様式第１号）」にも正しく反映されているか確認</t>
    <rPh sb="1" eb="3">
      <t>コヒョウ</t>
    </rPh>
    <rPh sb="4" eb="7">
      <t>ヨウシキダイ</t>
    </rPh>
    <rPh sb="8" eb="9">
      <t>ゴウ</t>
    </rPh>
    <rPh sb="11" eb="12">
      <t>オヨ</t>
    </rPh>
    <rPh sb="14" eb="17">
      <t>シンセイガク</t>
    </rPh>
    <rPh sb="17" eb="19">
      <t>イチラン</t>
    </rPh>
    <rPh sb="20" eb="23">
      <t>ヨウシキダイ</t>
    </rPh>
    <rPh sb="24" eb="25">
      <t>ゴウ</t>
    </rPh>
    <rPh sb="28" eb="30">
      <t>ナイヨウ</t>
    </rPh>
    <rPh sb="32" eb="35">
      <t>ソウカツヒョウ</t>
    </rPh>
    <rPh sb="36" eb="39">
      <t>ヨウシキダイ</t>
    </rPh>
    <rPh sb="40" eb="41">
      <t>ゴウ</t>
    </rPh>
    <rPh sb="45" eb="46">
      <t>タダ</t>
    </rPh>
    <rPh sb="48" eb="50">
      <t>ハンエイ</t>
    </rPh>
    <rPh sb="56" eb="58">
      <t>カクニン</t>
    </rPh>
    <phoneticPr fontId="22"/>
  </si>
  <si>
    <r>
      <t xml:space="preserve">「請求書」を添付（原則、市登録口座に振込となりますのでご了承ください）
</t>
    </r>
    <r>
      <rPr>
        <b/>
        <u/>
        <sz val="10"/>
        <color rgb="FFFF0000"/>
        <rFont val="ＭＳ 明朝"/>
        <family val="1"/>
        <charset val="128"/>
      </rPr>
      <t>なお，提出の際に振込口座が確認できる通帳のコピーを必ず貼付すること。</t>
    </r>
    <rPh sb="1" eb="4">
      <t>セイキュウショ</t>
    </rPh>
    <rPh sb="6" eb="8">
      <t>テンプ</t>
    </rPh>
    <rPh sb="9" eb="11">
      <t>ゲンソク</t>
    </rPh>
    <rPh sb="12" eb="17">
      <t>シトウロクコウザ</t>
    </rPh>
    <rPh sb="18" eb="19">
      <t>フ</t>
    </rPh>
    <rPh sb="19" eb="20">
      <t>コ</t>
    </rPh>
    <rPh sb="28" eb="30">
      <t>リョウショウ</t>
    </rPh>
    <rPh sb="39" eb="41">
      <t>テイシュツ</t>
    </rPh>
    <rPh sb="42" eb="43">
      <t>サイ</t>
    </rPh>
    <rPh sb="44" eb="46">
      <t>フリコミ</t>
    </rPh>
    <rPh sb="46" eb="48">
      <t>コウザ</t>
    </rPh>
    <rPh sb="49" eb="51">
      <t>カクニン</t>
    </rPh>
    <rPh sb="54" eb="56">
      <t>ツウチョウ</t>
    </rPh>
    <rPh sb="61" eb="62">
      <t>カナラ</t>
    </rPh>
    <rPh sb="63" eb="65">
      <t>テンプ</t>
    </rPh>
    <phoneticPr fontId="22"/>
  </si>
  <si>
    <r>
      <t xml:space="preserve">
大館市福祉課障害福祉係</t>
    </r>
    <r>
      <rPr>
        <sz val="11"/>
        <color rgb="FFFF0000"/>
        <rFont val="ＭＳ 明朝"/>
        <family val="1"/>
        <charset val="128"/>
      </rPr>
      <t>へ</t>
    </r>
    <r>
      <rPr>
        <b/>
        <sz val="11"/>
        <color rgb="FFFF0000"/>
        <rFont val="ＭＳ ゴシック"/>
        <family val="3"/>
        <charset val="128"/>
      </rPr>
      <t xml:space="preserve">下記の書類一式を提出してください。
</t>
    </r>
    <r>
      <rPr>
        <sz val="11"/>
        <color rgb="FFFF0000"/>
        <rFont val="ＭＳ 明朝"/>
        <family val="1"/>
        <charset val="128"/>
      </rPr>
      <t>・</t>
    </r>
    <r>
      <rPr>
        <b/>
        <sz val="11"/>
        <color rgb="FFFF0000"/>
        <rFont val="ＭＳ ゴシック"/>
        <family val="3"/>
        <charset val="128"/>
      </rPr>
      <t>申請書（様式第１号・２号・３号）</t>
    </r>
    <r>
      <rPr>
        <sz val="11"/>
        <color rgb="FFFF0000"/>
        <rFont val="ＭＳ ゴシック"/>
        <family val="3"/>
        <charset val="128"/>
      </rPr>
      <t>及び</t>
    </r>
    <r>
      <rPr>
        <b/>
        <sz val="11"/>
        <color rgb="FFFF0000"/>
        <rFont val="ＭＳ ゴシック"/>
        <family val="3"/>
        <charset val="128"/>
      </rPr>
      <t>請求書(日付は空欄)</t>
    </r>
    <r>
      <rPr>
        <sz val="11"/>
        <color rgb="FFFF0000"/>
        <rFont val="ＭＳ 明朝"/>
        <family val="1"/>
        <charset val="128"/>
      </rPr>
      <t>を紙媒体で提出
・</t>
    </r>
    <r>
      <rPr>
        <b/>
        <sz val="11"/>
        <color rgb="FFFF0000"/>
        <rFont val="ＭＳ ゴシック"/>
        <family val="3"/>
        <charset val="128"/>
      </rPr>
      <t>申請書（様式第１号・２号・３号）</t>
    </r>
    <r>
      <rPr>
        <sz val="11"/>
        <color rgb="FFFF0000"/>
        <rFont val="ＭＳ 明朝"/>
        <family val="1"/>
        <charset val="128"/>
      </rPr>
      <t>については、</t>
    </r>
    <r>
      <rPr>
        <u/>
        <sz val="11"/>
        <color rgb="FFFF0000"/>
        <rFont val="ＭＳ 明朝"/>
        <family val="1"/>
        <charset val="128"/>
      </rPr>
      <t>電子データでの提出</t>
    </r>
    <r>
      <rPr>
        <sz val="11"/>
        <color rgb="FFFF0000"/>
        <rFont val="ＭＳ 明朝"/>
        <family val="1"/>
        <charset val="128"/>
      </rPr>
      <t xml:space="preserve">もお願いします。
 </t>
    </r>
    <r>
      <rPr>
        <sz val="14"/>
        <color rgb="FFFF0000"/>
        <rFont val="ＭＳ ゴシック"/>
        <family val="3"/>
        <charset val="128"/>
      </rPr>
      <t>（電子データ提出先mail：sya-fks@city.odate.lg.jp）</t>
    </r>
    <r>
      <rPr>
        <sz val="11"/>
        <color rgb="FFFF0000"/>
        <rFont val="ＭＳ 明朝"/>
        <family val="1"/>
        <charset val="128"/>
      </rPr>
      <t xml:space="preserve">
※申請者と振込先の口座名義が違う場合は委任状も紙媒体で提出（委任状は押印が必要）
※封筒に「物価高騰対策事業補助金　関係書類在中」と明記
※他の書類を同封しないでください。
</t>
    </r>
    <rPh sb="1" eb="4">
      <t>オオダテシ</t>
    </rPh>
    <rPh sb="4" eb="7">
      <t>フクシカ</t>
    </rPh>
    <rPh sb="7" eb="9">
      <t>ショウガイ</t>
    </rPh>
    <rPh sb="13" eb="15">
      <t>カキ</t>
    </rPh>
    <rPh sb="16" eb="18">
      <t>ショルイ</t>
    </rPh>
    <rPh sb="18" eb="20">
      <t>イッシキ</t>
    </rPh>
    <rPh sb="21" eb="23">
      <t>テイシュツ</t>
    </rPh>
    <rPh sb="32" eb="35">
      <t>シンセイショ</t>
    </rPh>
    <rPh sb="43" eb="44">
      <t>ゴウ</t>
    </rPh>
    <rPh sb="46" eb="47">
      <t>ゴウ</t>
    </rPh>
    <rPh sb="48" eb="49">
      <t>オヨ</t>
    </rPh>
    <rPh sb="50" eb="53">
      <t>セイキュウショ</t>
    </rPh>
    <rPh sb="54" eb="56">
      <t>ヒヅケ</t>
    </rPh>
    <rPh sb="57" eb="59">
      <t>クウラン</t>
    </rPh>
    <rPh sb="61" eb="62">
      <t>カミ</t>
    </rPh>
    <rPh sb="62" eb="64">
      <t>バイタイ</t>
    </rPh>
    <rPh sb="65" eb="67">
      <t>テイシュツ</t>
    </rPh>
    <rPh sb="91" eb="93">
      <t>デンシ</t>
    </rPh>
    <rPh sb="111" eb="113">
      <t>デンシ</t>
    </rPh>
    <rPh sb="116" eb="118">
      <t>テイシュツ</t>
    </rPh>
    <rPh sb="118" eb="119">
      <t>サキ</t>
    </rPh>
    <rPh sb="151" eb="154">
      <t>シンセイシャ</t>
    </rPh>
    <rPh sb="155" eb="157">
      <t>フリコミ</t>
    </rPh>
    <rPh sb="157" eb="158">
      <t>サキ</t>
    </rPh>
    <rPh sb="159" eb="161">
      <t>コウザ</t>
    </rPh>
    <rPh sb="161" eb="163">
      <t>メイギ</t>
    </rPh>
    <rPh sb="164" eb="165">
      <t>チガ</t>
    </rPh>
    <rPh sb="166" eb="168">
      <t>バアイ</t>
    </rPh>
    <rPh sb="169" eb="172">
      <t>イニンジョウ</t>
    </rPh>
    <rPh sb="173" eb="174">
      <t>カミ</t>
    </rPh>
    <rPh sb="174" eb="176">
      <t>バイタイ</t>
    </rPh>
    <rPh sb="177" eb="179">
      <t>テイシュツ</t>
    </rPh>
    <rPh sb="180" eb="183">
      <t>イニンジョウ</t>
    </rPh>
    <rPh sb="184" eb="186">
      <t>オウイン</t>
    </rPh>
    <rPh sb="187" eb="189">
      <t>ヒツヨウ</t>
    </rPh>
    <rPh sb="196" eb="198">
      <t>ブッカ</t>
    </rPh>
    <rPh sb="198" eb="200">
      <t>コウトウ</t>
    </rPh>
    <rPh sb="200" eb="202">
      <t>タイサク</t>
    </rPh>
    <rPh sb="202" eb="204">
      <t>ジギョウ</t>
    </rPh>
    <rPh sb="204" eb="207">
      <t>ホジョキン</t>
    </rPh>
    <rPh sb="208" eb="210">
      <t>カンケイ</t>
    </rPh>
    <rPh sb="210" eb="212">
      <t>ショルイ</t>
    </rPh>
    <rPh sb="220" eb="221">
      <t>ホカ</t>
    </rPh>
    <rPh sb="222" eb="224">
      <t>ショルイ</t>
    </rPh>
    <rPh sb="225" eb="227">
      <t>ドウフウ</t>
    </rPh>
    <phoneticPr fontId="22"/>
  </si>
  <si>
    <r>
      <t>令和６年度大館市障害者支援施設等物価高騰対策事業費補助金</t>
    </r>
    <r>
      <rPr>
        <b/>
        <sz val="12"/>
        <color rgb="FFFF0000"/>
        <rFont val="ＭＳ 明朝"/>
        <family val="1"/>
        <charset val="128"/>
      </rPr>
      <t>（訪問・相談系光熱水費）</t>
    </r>
    <rPh sb="5" eb="7">
      <t>オオダテ</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rPh sb="29" eb="31">
      <t>ホウモン</t>
    </rPh>
    <rPh sb="32" eb="34">
      <t>ソウダン</t>
    </rPh>
    <rPh sb="34" eb="35">
      <t>ケイ</t>
    </rPh>
    <rPh sb="35" eb="36">
      <t>コウ</t>
    </rPh>
    <rPh sb="36" eb="37">
      <t>ネツ</t>
    </rPh>
    <rPh sb="37" eb="39">
      <t>スイヒ</t>
    </rPh>
    <phoneticPr fontId="22"/>
  </si>
  <si>
    <t>大館市長　石　田　健　佑</t>
    <rPh sb="0" eb="2">
      <t>オオダテ</t>
    </rPh>
    <rPh sb="2" eb="4">
      <t>シチョウ</t>
    </rPh>
    <rPh sb="5" eb="6">
      <t>イシ</t>
    </rPh>
    <rPh sb="7" eb="8">
      <t>タ</t>
    </rPh>
    <rPh sb="9" eb="10">
      <t>ケン</t>
    </rPh>
    <rPh sb="11" eb="12">
      <t>スケ</t>
    </rPh>
    <phoneticPr fontId="22"/>
  </si>
  <si>
    <t>大館市長　石　田　健　佑　様</t>
    <rPh sb="0" eb="2">
      <t>おおだて</t>
    </rPh>
    <rPh sb="5" eb="6">
      <t>いし</t>
    </rPh>
    <rPh sb="7" eb="8">
      <t>た</t>
    </rPh>
    <rPh sb="9" eb="10">
      <t>けん</t>
    </rPh>
    <rPh sb="11" eb="12">
      <t>ゆう</t>
    </rPh>
    <phoneticPr fontId="3" type="Hiragana"/>
  </si>
  <si>
    <t>　私は、令和６年度大館市障害者支援施設等物価高騰対策事業費補助金の受領に関する権限を、</t>
    <rPh sb="9" eb="11">
      <t>おおだて</t>
    </rPh>
    <phoneticPr fontId="3" type="Hiragana"/>
  </si>
  <si>
    <r>
      <t>「総括表」</t>
    </r>
    <r>
      <rPr>
        <sz val="10"/>
        <color rgb="FFFF0000"/>
        <rFont val="ＭＳ 明朝"/>
        <family val="1"/>
        <charset val="128"/>
      </rPr>
      <t>（様式第１号）の入力欄（黄色セル）に必要事項を入力</t>
    </r>
    <rPh sb="1" eb="3">
      <t>ソウカツ</t>
    </rPh>
    <rPh sb="3" eb="4">
      <t>ヒョウ</t>
    </rPh>
    <rPh sb="6" eb="9">
      <t>ヨウシキダイ</t>
    </rPh>
    <rPh sb="10" eb="11">
      <t>ゴウ</t>
    </rPh>
    <rPh sb="13" eb="15">
      <t>ニュウリョク</t>
    </rPh>
    <rPh sb="17" eb="19">
      <t>キイロ</t>
    </rPh>
    <rPh sb="23" eb="25">
      <t>ヒツヨウ</t>
    </rPh>
    <rPh sb="25" eb="27">
      <t>ジコウ</t>
    </rPh>
    <rPh sb="28" eb="30">
      <t>ニュウリョク</t>
    </rPh>
    <phoneticPr fontId="22"/>
  </si>
  <si>
    <t>令和６年度大館市障害者支援施設等物価高騰対策事業（訪問・相談系）費補助金交付申請書兼実績報告書</t>
    <rPh sb="0" eb="2">
      <t>レイワ</t>
    </rPh>
    <rPh sb="3" eb="5">
      <t>ネンド</t>
    </rPh>
    <rPh sb="5" eb="7">
      <t>オオダテ</t>
    </rPh>
    <rPh sb="8" eb="11">
      <t>ショウガイシャ</t>
    </rPh>
    <rPh sb="11" eb="13">
      <t>シエン</t>
    </rPh>
    <rPh sb="16" eb="18">
      <t>ブッカ</t>
    </rPh>
    <rPh sb="18" eb="20">
      <t>コウトウ</t>
    </rPh>
    <rPh sb="20" eb="22">
      <t>タイサク</t>
    </rPh>
    <rPh sb="25" eb="27">
      <t>ホウモン</t>
    </rPh>
    <rPh sb="28" eb="30">
      <t>ソウダン</t>
    </rPh>
    <rPh sb="30" eb="31">
      <t>ケイ</t>
    </rPh>
    <rPh sb="32" eb="33">
      <t>ヒ</t>
    </rPh>
    <rPh sb="33" eb="36">
      <t>ホジョキン</t>
    </rPh>
    <rPh sb="36" eb="38">
      <t>コウフ</t>
    </rPh>
    <rPh sb="38" eb="41">
      <t>シンセイショ</t>
    </rPh>
    <rPh sb="41" eb="42">
      <t>ケン</t>
    </rPh>
    <rPh sb="42" eb="44">
      <t>ジッセキ</t>
    </rPh>
    <rPh sb="44" eb="47">
      <t>ホウコクショ</t>
    </rPh>
    <phoneticPr fontId="22"/>
  </si>
  <si>
    <t>申請額計</t>
    <rPh sb="0" eb="3">
      <t>しんせいがく</t>
    </rPh>
    <rPh sb="3" eb="4">
      <t>けい</t>
    </rPh>
    <phoneticPr fontId="3" type="Hiragana"/>
  </si>
  <si>
    <t>申請額</t>
    <rPh sb="0" eb="2">
      <t>シンセイ</t>
    </rPh>
    <rPh sb="2" eb="3">
      <t>ガク</t>
    </rPh>
    <phoneticPr fontId="22"/>
  </si>
  <si>
    <t>様式第１号(第４条関係）</t>
    <rPh sb="0" eb="2">
      <t>ヨウシキ</t>
    </rPh>
    <rPh sb="2" eb="3">
      <t>ダイ</t>
    </rPh>
    <rPh sb="4" eb="5">
      <t>ゴウ</t>
    </rPh>
    <rPh sb="6" eb="7">
      <t>ダイ</t>
    </rPh>
    <rPh sb="8" eb="11">
      <t>ジョウカンケイ</t>
    </rPh>
    <phoneticPr fontId="22"/>
  </si>
  <si>
    <t>　標記について、次のとおり申請します。
　なお、補助金の交付決定を受けた際には、この申請をもって実績報告書とします。</t>
    <rPh sb="1" eb="3">
      <t>ヒョウキ</t>
    </rPh>
    <rPh sb="8" eb="9">
      <t>ツギ</t>
    </rPh>
    <rPh sb="13" eb="15">
      <t>シンセイ</t>
    </rPh>
    <phoneticPr fontId="22"/>
  </si>
  <si>
    <r>
      <t>　（１）施設別申請額一覧</t>
    </r>
    <r>
      <rPr>
        <sz val="10"/>
        <color rgb="FFFF0000"/>
        <rFont val="ＭＳ 明朝"/>
        <family val="1"/>
        <charset val="128"/>
      </rPr>
      <t>（様式第２号）（別紙１）</t>
    </r>
    <rPh sb="4" eb="6">
      <t>シセツ</t>
    </rPh>
    <rPh sb="6" eb="7">
      <t>ベツ</t>
    </rPh>
    <rPh sb="7" eb="10">
      <t>シンセイガク</t>
    </rPh>
    <rPh sb="10" eb="12">
      <t>イチラン</t>
    </rPh>
    <rPh sb="13" eb="16">
      <t>ヨウシキダイ</t>
    </rPh>
    <rPh sb="17" eb="18">
      <t>ゴウ</t>
    </rPh>
    <phoneticPr fontId="22"/>
  </si>
  <si>
    <r>
      <t>　（２）施設別個票</t>
    </r>
    <r>
      <rPr>
        <sz val="10"/>
        <color rgb="FFFF0000"/>
        <rFont val="ＭＳ 明朝"/>
        <family val="1"/>
        <charset val="128"/>
      </rPr>
      <t>（様式第３号）（別紙２）</t>
    </r>
    <rPh sb="4" eb="6">
      <t>シセツ</t>
    </rPh>
    <rPh sb="6" eb="7">
      <t>ベツ</t>
    </rPh>
    <rPh sb="7" eb="9">
      <t>コヒョウ</t>
    </rPh>
    <rPh sb="10" eb="13">
      <t>ヨウシキダイ</t>
    </rPh>
    <rPh sb="14" eb="15">
      <t>ゴウ</t>
    </rPh>
    <phoneticPr fontId="22"/>
  </si>
  <si>
    <t>施設別申請額一覧（様式第２号）（別紙１）</t>
    <phoneticPr fontId="22"/>
  </si>
  <si>
    <t>施設別個票（様式第３号）（別紙２）</t>
    <phoneticPr fontId="22"/>
  </si>
  <si>
    <t>　大館市暴力団排除条例（平成２３年条例第３４号）に規定する暴力団又は暴力団員ではない。</t>
    <phoneticPr fontId="3" type="Hiragana"/>
  </si>
  <si>
    <t>　この補助金の交付の対象となった経費と重複して，他の補助金等を受けていない。</t>
  </si>
  <si>
    <t>　この補助金は，施設の光熱水費や給湯等に係る灯油・重油購入費、車両燃料費等に充てる。</t>
    <rPh sb="3" eb="5">
      <t>ホジョ</t>
    </rPh>
    <rPh sb="36" eb="37">
      <t>トウ</t>
    </rPh>
    <phoneticPr fontId="22"/>
  </si>
  <si>
    <t>　この補助金の交付の対象となった経費と重複して，他の補助金等を受けていない。</t>
    <phoneticPr fontId="3" type="Hiragana"/>
  </si>
  <si>
    <t>　この補助金に係る収入及び支出等に係る証拠書類を適切に整備保管する。</t>
    <rPh sb="3" eb="6">
      <t>ホジョキン</t>
    </rPh>
    <rPh sb="29" eb="31">
      <t>ホカン</t>
    </rPh>
    <phoneticPr fontId="22"/>
  </si>
  <si>
    <t>　大館市暴力団排除条例（平成２３年条例第３４号）に規定する暴力団又は暴力団員ではない。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</si>
</sst>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0;&quot;&quot;"/>
    <numFmt numFmtId="177" formatCode="#,##0&quot;円&quot;_ "/>
    <numFmt numFmtId="178" formatCode="#,##0;\-#,##0;&quot;&quot;"/>
    <numFmt numFmtId="179" formatCode="#,##0_ "/>
    <numFmt numFmtId="180" formatCode="0&quot;月&quot;_ "/>
    <numFmt numFmtId="181" formatCode="0_ "/>
  </numFmts>
  <fonts count="44" x14ac:knownFonts="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20"/>
      <color theme="1"/>
      <name val="ＭＳ ゴシック"/>
      <family val="3"/>
    </font>
    <font>
      <sz val="11"/>
      <color theme="1"/>
      <name val="ＭＳ ゴシック"/>
      <family val="3"/>
    </font>
    <font>
      <sz val="12"/>
      <color theme="1"/>
      <name val="ＭＳ Ｐ明朝"/>
      <family val="1"/>
    </font>
    <font>
      <sz val="16"/>
      <name val="ＭＳ Ｐゴシック"/>
      <family val="3"/>
    </font>
    <font>
      <b/>
      <sz val="28"/>
      <name val="ＭＳ ゴシック"/>
      <family val="3"/>
      <charset val="128"/>
    </font>
    <font>
      <sz val="11"/>
      <color indexed="81"/>
      <name val="ＭＳ 明朝"/>
      <family val="1"/>
      <charset val="128"/>
    </font>
    <font>
      <b/>
      <sz val="11"/>
      <color rgb="FFFF0000"/>
      <name val="ＭＳ Ｐゴシック"/>
      <family val="3"/>
      <charset val="128"/>
    </font>
    <font>
      <sz val="11"/>
      <name val="ＭＳ Ｐゴシック"/>
      <family val="3"/>
      <charset val="128"/>
    </font>
    <font>
      <b/>
      <sz val="11"/>
      <color theme="0"/>
      <name val="ＭＳ Ｐゴシック"/>
      <family val="3"/>
      <charset val="128"/>
    </font>
    <font>
      <sz val="10"/>
      <name val="ＭＳ 明朝"/>
      <family val="1"/>
      <charset val="128"/>
    </font>
    <font>
      <b/>
      <sz val="12"/>
      <color rgb="FFFF0000"/>
      <name val="ＭＳ 明朝"/>
      <family val="1"/>
      <charset val="128"/>
    </font>
    <font>
      <sz val="10"/>
      <color rgb="FFFF0000"/>
      <name val="ＭＳ 明朝"/>
      <family val="1"/>
      <charset val="128"/>
    </font>
    <font>
      <b/>
      <u/>
      <sz val="10"/>
      <color rgb="FFFF0000"/>
      <name val="ＭＳ 明朝"/>
      <family val="1"/>
      <charset val="128"/>
    </font>
    <font>
      <sz val="11"/>
      <color rgb="FFFF0000"/>
      <name val="ＭＳ 明朝"/>
      <family val="1"/>
    </font>
    <font>
      <sz val="11"/>
      <color rgb="FFFF0000"/>
      <name val="ＭＳ 明朝"/>
      <family val="1"/>
      <charset val="128"/>
    </font>
    <font>
      <b/>
      <sz val="11"/>
      <color rgb="FFFF0000"/>
      <name val="ＭＳ ゴシック"/>
      <family val="3"/>
      <charset val="128"/>
    </font>
    <font>
      <sz val="11"/>
      <color rgb="FFFF0000"/>
      <name val="ＭＳ ゴシック"/>
      <family val="3"/>
      <charset val="128"/>
    </font>
    <font>
      <u/>
      <sz val="11"/>
      <color rgb="FFFF0000"/>
      <name val="ＭＳ 明朝"/>
      <family val="1"/>
      <charset val="128"/>
    </font>
    <font>
      <sz val="14"/>
      <color rgb="FFFF0000"/>
      <name val="ＭＳ ゴシック"/>
      <family val="3"/>
      <charset val="128"/>
    </font>
    <font>
      <sz val="9"/>
      <color rgb="FFFF0000"/>
      <name val="ＭＳ 明朝"/>
      <family val="1"/>
    </font>
    <font>
      <b/>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auto="1"/>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auto="1"/>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bottom style="medium">
        <color auto="1"/>
      </bottom>
      <diagonal/>
    </border>
    <border>
      <left style="thin">
        <color indexed="64"/>
      </left>
      <right/>
      <top/>
      <bottom style="medium">
        <color indexed="64"/>
      </bottom>
      <diagonal/>
    </border>
    <border>
      <left/>
      <right/>
      <top/>
      <bottom style="medium">
        <color auto="1"/>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auto="1"/>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auto="1"/>
      </bottom>
      <diagonal/>
    </border>
    <border>
      <left/>
      <right/>
      <top/>
      <bottom style="thin">
        <color auto="1"/>
      </bottom>
      <diagonal/>
    </border>
    <border>
      <left/>
      <right/>
      <top style="thin">
        <color indexed="64"/>
      </top>
      <bottom style="thin">
        <color auto="1"/>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auto="1"/>
      </bottom>
      <diagonal/>
    </border>
    <border>
      <left/>
      <right style="medium">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vertical="center"/>
    </xf>
    <xf numFmtId="0" fontId="13" fillId="0" borderId="0" xfId="0" applyFont="1" applyProtection="1">
      <alignment vertical="center"/>
    </xf>
    <xf numFmtId="0" fontId="11" fillId="0" borderId="0" xfId="0" applyFont="1" applyProtection="1">
      <alignment vertical="center"/>
    </xf>
    <xf numFmtId="0" fontId="9" fillId="0" borderId="0" xfId="0" applyFont="1" applyBorder="1" applyAlignment="1" applyProtection="1">
      <alignment horizontal="center" vertical="center"/>
    </xf>
    <xf numFmtId="0" fontId="9" fillId="0" borderId="29" xfId="0" applyFont="1" applyBorder="1" applyProtection="1">
      <alignment vertical="center"/>
    </xf>
    <xf numFmtId="0" fontId="14" fillId="0" borderId="0" xfId="0" applyFont="1" applyBorder="1" applyProtection="1">
      <alignment vertical="center"/>
    </xf>
    <xf numFmtId="0" fontId="9" fillId="0" borderId="24" xfId="0" applyFont="1" applyBorder="1" applyProtection="1">
      <alignment vertical="center"/>
    </xf>
    <xf numFmtId="0" fontId="12" fillId="0" borderId="24" xfId="0" applyFont="1" applyBorder="1" applyProtection="1">
      <alignment vertical="center"/>
    </xf>
    <xf numFmtId="0" fontId="12" fillId="0" borderId="25" xfId="0" applyFont="1" applyBorder="1" applyProtection="1">
      <alignment vertical="center"/>
    </xf>
    <xf numFmtId="0" fontId="12" fillId="0" borderId="26" xfId="0" applyFont="1" applyBorder="1" applyProtection="1">
      <alignment vertical="center"/>
    </xf>
    <xf numFmtId="0" fontId="16"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25" xfId="0" applyFont="1" applyBorder="1" applyProtection="1">
      <alignment vertical="center"/>
    </xf>
    <xf numFmtId="0" fontId="9" fillId="0" borderId="26" xfId="0" applyFont="1" applyBorder="1" applyProtection="1">
      <alignment vertical="center"/>
    </xf>
    <xf numFmtId="0" fontId="18" fillId="0" borderId="0" xfId="0" applyFont="1" applyAlignment="1" applyProtection="1">
      <alignment horizontal="right" vertical="center"/>
    </xf>
    <xf numFmtId="0" fontId="9" fillId="0" borderId="51" xfId="0" applyFont="1" applyBorder="1" applyProtection="1">
      <alignment vertical="center"/>
    </xf>
    <xf numFmtId="179" fontId="10" fillId="0" borderId="54" xfId="0" applyNumberFormat="1" applyFont="1" applyBorder="1" applyAlignment="1" applyProtection="1">
      <alignment vertical="center"/>
    </xf>
    <xf numFmtId="179" fontId="10" fillId="0" borderId="55" xfId="0" applyNumberFormat="1" applyFont="1" applyBorder="1" applyAlignment="1" applyProtection="1">
      <alignment vertical="center"/>
    </xf>
    <xf numFmtId="0" fontId="10" fillId="0" borderId="54" xfId="0" applyFont="1" applyBorder="1" applyAlignment="1" applyProtection="1">
      <alignment vertical="center"/>
    </xf>
    <xf numFmtId="179" fontId="10" fillId="0" borderId="56" xfId="0" applyNumberFormat="1" applyFont="1" applyBorder="1" applyAlignment="1" applyProtection="1">
      <alignment vertical="center"/>
    </xf>
    <xf numFmtId="179" fontId="10" fillId="0" borderId="57" xfId="0" applyNumberFormat="1" applyFont="1" applyBorder="1" applyAlignment="1" applyProtection="1">
      <alignment vertical="center"/>
    </xf>
    <xf numFmtId="179" fontId="10" fillId="0" borderId="58" xfId="0" applyNumberFormat="1" applyFont="1" applyBorder="1" applyAlignment="1" applyProtection="1">
      <alignment vertical="center"/>
    </xf>
    <xf numFmtId="0" fontId="17" fillId="0" borderId="0" xfId="0" applyFont="1" applyFill="1" applyBorder="1" applyAlignment="1" applyProtection="1">
      <alignment horizontal="left" vertical="center"/>
    </xf>
    <xf numFmtId="0" fontId="4" fillId="2" borderId="1" xfId="0" applyFont="1" applyFill="1" applyBorder="1" applyAlignment="1" applyProtection="1">
      <alignment horizontal="center" vertical="center" shrinkToFit="1"/>
    </xf>
    <xf numFmtId="178" fontId="4" fillId="0" borderId="1" xfId="0" applyNumberFormat="1" applyFont="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178" fontId="4" fillId="0" borderId="36" xfId="0" applyNumberFormat="1" applyFont="1" applyBorder="1" applyAlignment="1" applyProtection="1">
      <alignment horizontal="center" vertical="center" wrapText="1"/>
    </xf>
    <xf numFmtId="0" fontId="0" fillId="0" borderId="1" xfId="0" applyBorder="1">
      <alignment vertical="center"/>
    </xf>
    <xf numFmtId="0" fontId="9" fillId="2" borderId="36" xfId="0" applyFont="1" applyFill="1" applyBorder="1" applyAlignment="1" applyProtection="1">
      <alignment horizontal="center" vertical="center"/>
    </xf>
    <xf numFmtId="178" fontId="4" fillId="0" borderId="36" xfId="0" applyNumberFormat="1" applyFont="1" applyBorder="1" applyAlignment="1" applyProtection="1">
      <alignment horizontal="left" vertical="center" wrapText="1"/>
    </xf>
    <xf numFmtId="0" fontId="0" fillId="0" borderId="1" xfId="0" applyNumberFormat="1" applyBorder="1">
      <alignment vertical="center"/>
    </xf>
    <xf numFmtId="0" fontId="9" fillId="2" borderId="1" xfId="0" applyFont="1" applyFill="1" applyBorder="1" applyAlignment="1" applyProtection="1">
      <alignment horizontal="center" vertical="center" wrapText="1"/>
    </xf>
    <xf numFmtId="178" fontId="4" fillId="0" borderId="36" xfId="0" applyNumberFormat="1" applyFont="1" applyBorder="1" applyAlignment="1" applyProtection="1">
      <alignment horizontal="center" vertical="center" shrinkToFit="1"/>
    </xf>
    <xf numFmtId="58" fontId="4" fillId="0" borderId="36" xfId="0" applyNumberFormat="1" applyFont="1" applyBorder="1" applyAlignment="1" applyProtection="1">
      <alignment horizontal="center" vertical="center" shrinkToFit="1"/>
    </xf>
    <xf numFmtId="0" fontId="9" fillId="2" borderId="1" xfId="0" applyFont="1" applyFill="1" applyBorder="1" applyAlignment="1" applyProtection="1">
      <alignment horizontal="center" vertical="center"/>
    </xf>
    <xf numFmtId="178" fontId="4" fillId="0" borderId="36"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0" fontId="4" fillId="0" borderId="0" xfId="0" applyFont="1" applyAlignment="1" applyProtection="1">
      <alignment horizontal="right" vertical="center"/>
    </xf>
    <xf numFmtId="180" fontId="4" fillId="0" borderId="1" xfId="7" applyNumberFormat="1" applyFont="1" applyBorder="1" applyAlignment="1" applyProtection="1">
      <alignment horizontal="right" vertical="center" shrinkToFit="1"/>
    </xf>
    <xf numFmtId="0" fontId="4" fillId="0" borderId="0" xfId="0" applyFont="1" applyFill="1" applyBorder="1" applyAlignment="1" applyProtection="1">
      <alignment horizontal="left" vertical="center"/>
    </xf>
    <xf numFmtId="0" fontId="9" fillId="2" borderId="59" xfId="0" applyFont="1" applyFill="1" applyBorder="1" applyAlignment="1" applyProtection="1">
      <alignment horizontal="center" vertical="center" wrapText="1"/>
    </xf>
    <xf numFmtId="176" fontId="4" fillId="0" borderId="60" xfId="7" applyNumberFormat="1" applyFont="1" applyBorder="1" applyAlignment="1" applyProtection="1">
      <alignment horizontal="right" vertical="center" shrinkToFit="1"/>
    </xf>
    <xf numFmtId="49" fontId="0" fillId="0" borderId="1" xfId="0" applyNumberFormat="1" applyBorder="1">
      <alignment vertical="center"/>
    </xf>
    <xf numFmtId="49" fontId="9" fillId="0" borderId="1" xfId="0" applyNumberFormat="1" applyFont="1" applyBorder="1">
      <alignment vertical="center"/>
    </xf>
    <xf numFmtId="180" fontId="4" fillId="0" borderId="0" xfId="7" applyNumberFormat="1" applyFont="1" applyBorder="1" applyAlignment="1" applyProtection="1">
      <alignment horizontal="right" vertical="center" shrinkToFit="1"/>
    </xf>
    <xf numFmtId="0" fontId="0" fillId="0" borderId="1" xfId="0" applyBorder="1" applyAlignment="1">
      <alignment vertical="center" shrinkToFit="1"/>
    </xf>
    <xf numFmtId="0" fontId="0" fillId="0" borderId="36" xfId="0" applyBorder="1">
      <alignment vertical="center"/>
    </xf>
    <xf numFmtId="0" fontId="0" fillId="0" borderId="61" xfId="0" applyBorder="1">
      <alignment vertical="center"/>
    </xf>
    <xf numFmtId="0" fontId="0" fillId="0" borderId="62" xfId="0" applyBorder="1">
      <alignment vertical="center"/>
    </xf>
    <xf numFmtId="177" fontId="0" fillId="0" borderId="62"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2" xfId="0" applyFont="1" applyFill="1" applyBorder="1">
      <alignment vertical="center"/>
    </xf>
    <xf numFmtId="0" fontId="9" fillId="0" borderId="15" xfId="0" applyFont="1" applyFill="1" applyBorder="1">
      <alignment vertical="center"/>
    </xf>
    <xf numFmtId="0" fontId="9" fillId="0" borderId="64" xfId="0" applyFont="1" applyFill="1" applyBorder="1">
      <alignment vertical="center"/>
    </xf>
    <xf numFmtId="0" fontId="9" fillId="0" borderId="7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3" xfId="0" applyFont="1" applyFill="1" applyBorder="1">
      <alignment vertical="center"/>
    </xf>
    <xf numFmtId="0" fontId="9" fillId="0" borderId="23"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6" xfId="0" applyFont="1" applyFill="1" applyBorder="1">
      <alignment vertical="center"/>
    </xf>
    <xf numFmtId="0" fontId="9" fillId="0" borderId="34" xfId="0" applyFont="1" applyFill="1" applyBorder="1">
      <alignment vertical="center"/>
    </xf>
    <xf numFmtId="0" fontId="9" fillId="0" borderId="45" xfId="0" applyFont="1" applyFill="1" applyBorder="1">
      <alignment vertical="center"/>
    </xf>
    <xf numFmtId="0" fontId="9" fillId="0" borderId="0" xfId="0" applyFont="1" applyFill="1">
      <alignment vertical="center"/>
    </xf>
    <xf numFmtId="0" fontId="9" fillId="0" borderId="22" xfId="0" applyFont="1" applyFill="1" applyBorder="1">
      <alignment vertical="center"/>
    </xf>
    <xf numFmtId="0" fontId="9" fillId="0" borderId="0" xfId="0" applyFont="1" applyFill="1" applyAlignment="1">
      <alignment horizontal="center" vertical="center"/>
    </xf>
    <xf numFmtId="49" fontId="9" fillId="0" borderId="73" xfId="0" applyNumberFormat="1" applyFont="1" applyFill="1" applyBorder="1" applyAlignment="1" applyProtection="1">
      <alignment vertical="center" shrinkToFit="1"/>
      <protection locked="0"/>
    </xf>
    <xf numFmtId="49" fontId="9" fillId="0" borderId="22" xfId="0" applyNumberFormat="1" applyFont="1" applyFill="1" applyBorder="1" applyAlignment="1" applyProtection="1">
      <alignment horizontal="center" vertical="center" shrinkToFit="1"/>
      <protection locked="0"/>
    </xf>
    <xf numFmtId="12" fontId="9" fillId="0" borderId="75" xfId="0" applyNumberFormat="1" applyFont="1" applyFill="1" applyBorder="1" applyAlignment="1">
      <alignment vertical="center"/>
    </xf>
    <xf numFmtId="0" fontId="14" fillId="0" borderId="73" xfId="0" applyFont="1" applyFill="1" applyBorder="1" applyAlignment="1">
      <alignment horizontal="center" vertical="center"/>
    </xf>
    <xf numFmtId="0" fontId="14" fillId="0" borderId="87" xfId="0" applyFont="1" applyFill="1" applyBorder="1" applyAlignment="1">
      <alignment horizontal="center" vertical="center"/>
    </xf>
    <xf numFmtId="0" fontId="21" fillId="0" borderId="0" xfId="0" applyFont="1">
      <alignment vertical="center"/>
    </xf>
    <xf numFmtId="0" fontId="2" fillId="0" borderId="0" xfId="0" applyFont="1">
      <alignment vertical="center"/>
    </xf>
    <xf numFmtId="0" fontId="25" fillId="0" borderId="0" xfId="6" applyFont="1" applyAlignment="1">
      <alignment vertical="center"/>
    </xf>
    <xf numFmtId="0" fontId="24" fillId="0" borderId="0" xfId="6" applyFont="1" applyAlignment="1">
      <alignment vertical="center"/>
    </xf>
    <xf numFmtId="0" fontId="26" fillId="0" borderId="0" xfId="0" applyFont="1" applyAlignment="1">
      <alignment horizontal="center" vertical="center"/>
    </xf>
    <xf numFmtId="0" fontId="15" fillId="0" borderId="0" xfId="0" applyFont="1">
      <alignment vertical="center"/>
    </xf>
    <xf numFmtId="0" fontId="15" fillId="0" borderId="0" xfId="0" applyFont="1" applyBorder="1" applyAlignment="1">
      <alignment vertical="center"/>
    </xf>
    <xf numFmtId="58" fontId="15"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12" fillId="0" borderId="17" xfId="0" applyFont="1" applyBorder="1" applyAlignment="1" applyProtection="1">
      <alignment horizontal="center" vertical="center"/>
    </xf>
    <xf numFmtId="0" fontId="32" fillId="0" borderId="24" xfId="0" applyFont="1" applyBorder="1" applyProtection="1">
      <alignment vertical="center"/>
    </xf>
    <xf numFmtId="0" fontId="32" fillId="0" borderId="18" xfId="0" applyFont="1" applyBorder="1" applyAlignment="1" applyProtection="1">
      <alignment horizontal="center" vertical="center"/>
    </xf>
    <xf numFmtId="0" fontId="32" fillId="0" borderId="0" xfId="0" applyFont="1" applyBorder="1" applyProtection="1">
      <alignment vertical="center"/>
    </xf>
    <xf numFmtId="0" fontId="32" fillId="0" borderId="25" xfId="0" applyFont="1" applyBorder="1" applyProtection="1">
      <alignment vertical="center"/>
    </xf>
    <xf numFmtId="0" fontId="32" fillId="0" borderId="19" xfId="0" applyFont="1" applyBorder="1" applyAlignment="1" applyProtection="1">
      <alignment horizontal="center" vertical="center"/>
    </xf>
    <xf numFmtId="0" fontId="9" fillId="0" borderId="0" xfId="0" applyFont="1" applyAlignment="1" applyProtection="1">
      <alignment horizontal="center" vertical="center"/>
    </xf>
    <xf numFmtId="0" fontId="13" fillId="0" borderId="1" xfId="0" applyFont="1" applyBorder="1" applyAlignment="1" applyProtection="1">
      <alignment horizontal="left" vertical="center" wrapText="1"/>
    </xf>
    <xf numFmtId="0" fontId="36" fillId="0" borderId="1" xfId="0" applyFont="1" applyFill="1" applyBorder="1" applyAlignment="1" applyProtection="1">
      <alignment vertical="center" wrapText="1"/>
    </xf>
    <xf numFmtId="0" fontId="42" fillId="0" borderId="0" xfId="0" applyFont="1" applyProtection="1">
      <alignment vertical="center"/>
    </xf>
    <xf numFmtId="180" fontId="4" fillId="0" borderId="2" xfId="7" applyNumberFormat="1" applyFont="1" applyBorder="1" applyAlignment="1" applyProtection="1">
      <alignment horizontal="right" vertical="center" shrinkToFit="1"/>
    </xf>
    <xf numFmtId="176" fontId="4" fillId="0" borderId="93" xfId="7" applyNumberFormat="1" applyFont="1" applyBorder="1" applyAlignment="1" applyProtection="1">
      <alignment horizontal="right" vertical="center" shrinkToFit="1"/>
    </xf>
    <xf numFmtId="0" fontId="0" fillId="0" borderId="6" xfId="0" applyBorder="1">
      <alignment vertical="center"/>
    </xf>
    <xf numFmtId="176" fontId="0" fillId="0" borderId="38" xfId="0" applyNumberFormat="1" applyFont="1" applyBorder="1" applyAlignment="1">
      <alignment vertical="center" shrinkToFit="1"/>
    </xf>
    <xf numFmtId="0" fontId="12" fillId="0" borderId="94" xfId="0" applyFont="1" applyBorder="1" applyAlignment="1" applyProtection="1">
      <alignment horizontal="center" vertical="center"/>
    </xf>
    <xf numFmtId="0" fontId="10" fillId="0" borderId="56" xfId="0" applyFont="1" applyBorder="1" applyAlignment="1" applyProtection="1">
      <alignment vertical="center"/>
    </xf>
    <xf numFmtId="0" fontId="32" fillId="0" borderId="94" xfId="0" applyFont="1" applyBorder="1" applyAlignment="1" applyProtection="1">
      <alignment horizontal="center" vertical="center"/>
    </xf>
    <xf numFmtId="0" fontId="43" fillId="0" borderId="1" xfId="0" applyFont="1" applyBorder="1" applyAlignment="1" applyProtection="1">
      <alignment horizontal="center" vertical="center" shrinkToFit="1"/>
    </xf>
    <xf numFmtId="0" fontId="32" fillId="0" borderId="43" xfId="0" applyFont="1" applyBorder="1" applyProtection="1">
      <alignment vertical="center"/>
    </xf>
    <xf numFmtId="0" fontId="12" fillId="0" borderId="43" xfId="0" applyFont="1" applyBorder="1" applyProtection="1">
      <alignment vertical="center"/>
    </xf>
    <xf numFmtId="0" fontId="43"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8"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49" xfId="0" applyFont="1" applyFill="1" applyBorder="1" applyAlignment="1" applyProtection="1">
      <alignment horizontal="left" vertical="center" shrinkToFit="1"/>
      <protection locked="0"/>
    </xf>
    <xf numFmtId="0" fontId="9" fillId="0" borderId="1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1"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37"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8" xfId="0" applyFont="1" applyBorder="1" applyAlignment="1" applyProtection="1">
      <alignment horizontal="center" vertical="center"/>
    </xf>
    <xf numFmtId="49" fontId="9" fillId="0" borderId="29" xfId="0" applyNumberFormat="1" applyFont="1" applyFill="1" applyBorder="1" applyAlignment="1" applyProtection="1">
      <alignment horizontal="center" vertical="center"/>
      <protection locked="0"/>
    </xf>
    <xf numFmtId="0" fontId="9" fillId="0" borderId="30"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52"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2" xfId="0" applyFont="1" applyBorder="1" applyAlignment="1" applyProtection="1">
      <alignment horizontal="center" vertical="center"/>
    </xf>
    <xf numFmtId="177" fontId="8" fillId="0" borderId="33" xfId="7" applyNumberFormat="1" applyFont="1" applyBorder="1" applyAlignment="1" applyProtection="1">
      <alignment horizontal="center" vertical="center"/>
    </xf>
    <xf numFmtId="177" fontId="15" fillId="0" borderId="16" xfId="0" applyNumberFormat="1" applyFont="1" applyBorder="1" applyAlignment="1">
      <alignment horizontal="center" vertical="center"/>
    </xf>
    <xf numFmtId="177" fontId="15" fillId="0" borderId="38" xfId="0" applyNumberFormat="1" applyFont="1" applyBorder="1" applyAlignment="1">
      <alignment horizontal="center" vertical="center"/>
    </xf>
    <xf numFmtId="0" fontId="9" fillId="0" borderId="14" xfId="0" applyFont="1" applyBorder="1" applyAlignment="1" applyProtection="1">
      <alignment horizontal="center" vertical="center" wrapText="1"/>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35" xfId="0" applyFont="1" applyBorder="1" applyAlignment="1" applyProtection="1">
      <alignment horizontal="center" vertical="center"/>
    </xf>
    <xf numFmtId="49" fontId="9" fillId="0" borderId="21"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9" fillId="0" borderId="15"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2" xfId="0" applyFont="1" applyBorder="1" applyAlignment="1" applyProtection="1">
      <alignment horizontal="center" vertical="center"/>
    </xf>
    <xf numFmtId="0" fontId="14" fillId="0" borderId="33"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0" xfId="0" applyFont="1" applyBorder="1" applyAlignment="1" applyProtection="1">
      <alignment vertical="center"/>
    </xf>
    <xf numFmtId="0" fontId="10" fillId="0" borderId="24" xfId="0" applyFont="1" applyBorder="1" applyAlignment="1" applyProtection="1">
      <alignment vertical="center"/>
    </xf>
    <xf numFmtId="0" fontId="10" fillId="0" borderId="24" xfId="0" applyFont="1" applyBorder="1" applyAlignment="1" applyProtection="1">
      <alignment horizontal="center" vertical="center"/>
    </xf>
    <xf numFmtId="0" fontId="10" fillId="0" borderId="44" xfId="0" applyFont="1" applyBorder="1" applyAlignment="1" applyProtection="1">
      <alignment horizontal="center" vertical="center"/>
    </xf>
    <xf numFmtId="38" fontId="10" fillId="0" borderId="40" xfId="7" applyFont="1" applyBorder="1" applyAlignment="1" applyProtection="1">
      <alignment vertical="center"/>
    </xf>
    <xf numFmtId="38" fontId="10" fillId="0" borderId="24" xfId="7" applyFont="1" applyBorder="1" applyAlignment="1" applyProtection="1">
      <alignment vertical="center"/>
    </xf>
    <xf numFmtId="0" fontId="10" fillId="0" borderId="79"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45" xfId="0" applyFont="1" applyBorder="1" applyAlignment="1" applyProtection="1">
      <alignment horizontal="center" vertical="center"/>
    </xf>
    <xf numFmtId="38" fontId="10" fillId="0" borderId="79" xfId="7" applyFont="1" applyBorder="1" applyAlignment="1" applyProtection="1">
      <alignment vertical="center"/>
    </xf>
    <xf numFmtId="38" fontId="10" fillId="0" borderId="0" xfId="7" applyFont="1" applyBorder="1" applyAlignment="1" applyProtection="1">
      <alignment vertical="center"/>
    </xf>
    <xf numFmtId="0" fontId="10" fillId="0" borderId="95" xfId="0" applyFont="1" applyBorder="1" applyAlignment="1" applyProtection="1">
      <alignment vertical="center"/>
    </xf>
    <xf numFmtId="0" fontId="10" fillId="0" borderId="25" xfId="0" applyFont="1" applyBorder="1" applyAlignment="1" applyProtection="1">
      <alignment vertical="center"/>
    </xf>
    <xf numFmtId="0" fontId="10" fillId="0" borderId="25" xfId="0" applyFont="1" applyBorder="1" applyAlignment="1" applyProtection="1">
      <alignment horizontal="center" vertical="center"/>
    </xf>
    <xf numFmtId="0" fontId="10" fillId="0" borderId="46" xfId="0" applyFont="1" applyBorder="1" applyAlignment="1" applyProtection="1">
      <alignment horizontal="center" vertical="center"/>
    </xf>
    <xf numFmtId="38" fontId="10" fillId="0" borderId="95" xfId="7" applyFont="1" applyBorder="1" applyAlignment="1" applyProtection="1">
      <alignment vertical="center"/>
    </xf>
    <xf numFmtId="38" fontId="10" fillId="0" borderId="25" xfId="7" applyFont="1" applyBorder="1" applyAlignment="1" applyProtection="1">
      <alignment vertical="center"/>
    </xf>
    <xf numFmtId="0" fontId="10" fillId="0" borderId="41" xfId="0" applyFont="1" applyBorder="1" applyAlignment="1" applyProtection="1">
      <alignment vertical="center"/>
    </xf>
    <xf numFmtId="0" fontId="10" fillId="0" borderId="43" xfId="0" applyFont="1" applyBorder="1" applyAlignment="1" applyProtection="1">
      <alignment vertical="center"/>
    </xf>
    <xf numFmtId="0" fontId="10" fillId="0" borderId="26" xfId="0" applyFont="1" applyBorder="1" applyAlignment="1" applyProtection="1">
      <alignment horizontal="center" vertical="center"/>
    </xf>
    <xf numFmtId="0" fontId="10" fillId="0" borderId="47" xfId="0" applyFont="1" applyBorder="1" applyAlignment="1" applyProtection="1">
      <alignment horizontal="center" vertical="center"/>
    </xf>
    <xf numFmtId="38" fontId="10" fillId="0" borderId="41" xfId="7" applyFont="1" applyBorder="1" applyAlignment="1" applyProtection="1">
      <alignment vertical="center"/>
    </xf>
    <xf numFmtId="38" fontId="10" fillId="0" borderId="43" xfId="7" applyFont="1" applyBorder="1" applyAlignment="1" applyProtection="1">
      <alignment vertical="center"/>
    </xf>
    <xf numFmtId="0" fontId="9" fillId="0" borderId="39" xfId="0" applyFont="1" applyBorder="1" applyAlignment="1" applyProtection="1">
      <alignment horizontal="center" vertical="center"/>
    </xf>
    <xf numFmtId="0" fontId="9" fillId="0" borderId="42" xfId="0" applyNumberFormat="1" applyFont="1" applyBorder="1" applyAlignment="1" applyProtection="1">
      <alignment horizontal="right" vertical="center"/>
    </xf>
    <xf numFmtId="0" fontId="9" fillId="0" borderId="20" xfId="0" applyNumberFormat="1" applyFont="1" applyBorder="1" applyAlignment="1" applyProtection="1">
      <alignment horizontal="right" vertical="center"/>
    </xf>
    <xf numFmtId="0" fontId="10" fillId="0" borderId="20" xfId="0" applyFont="1" applyBorder="1" applyAlignment="1" applyProtection="1">
      <alignment horizontal="center" vertical="center"/>
    </xf>
    <xf numFmtId="0" fontId="10" fillId="0" borderId="39" xfId="0" applyFont="1" applyBorder="1" applyAlignment="1" applyProtection="1">
      <alignment horizontal="center" vertical="center"/>
    </xf>
    <xf numFmtId="38" fontId="17" fillId="0" borderId="42" xfId="7" applyFont="1" applyBorder="1" applyAlignment="1" applyProtection="1">
      <alignment horizontal="right" vertical="center"/>
    </xf>
    <xf numFmtId="38" fontId="17" fillId="0" borderId="20" xfId="7" applyFont="1" applyBorder="1" applyAlignment="1" applyProtection="1">
      <alignment horizontal="right" vertical="center"/>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49" fontId="9" fillId="0" borderId="78" xfId="0" applyNumberFormat="1" applyFont="1" applyFill="1" applyBorder="1" applyAlignment="1" applyProtection="1">
      <alignment horizontal="center" vertical="center" shrinkToFit="1"/>
      <protection locked="0"/>
    </xf>
    <xf numFmtId="49" fontId="9" fillId="0" borderId="73" xfId="0" applyNumberFormat="1" applyFont="1" applyFill="1" applyBorder="1" applyAlignment="1" applyProtection="1">
      <alignment horizontal="center" vertical="center" shrinkToFit="1"/>
      <protection locked="0"/>
    </xf>
    <xf numFmtId="49" fontId="9" fillId="0" borderId="76" xfId="0" applyNumberFormat="1"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left" vertical="center" shrinkToFit="1"/>
      <protection locked="0"/>
    </xf>
    <xf numFmtId="0" fontId="9" fillId="0" borderId="83" xfId="0" applyFont="1" applyFill="1" applyBorder="1" applyAlignment="1" applyProtection="1">
      <alignment horizontal="center" vertical="center" shrinkToFit="1"/>
      <protection locked="0"/>
    </xf>
    <xf numFmtId="0" fontId="9" fillId="0" borderId="85" xfId="0" applyFont="1" applyFill="1" applyBorder="1" applyAlignment="1" applyProtection="1">
      <alignment horizontal="center" vertical="center" shrinkToFit="1"/>
      <protection locked="0"/>
    </xf>
    <xf numFmtId="58" fontId="9" fillId="0" borderId="85" xfId="0" applyNumberFormat="1" applyFont="1" applyFill="1" applyBorder="1" applyAlignment="1" applyProtection="1">
      <alignment horizontal="center" vertical="center" shrinkToFit="1"/>
      <protection locked="0"/>
    </xf>
    <xf numFmtId="58" fontId="9" fillId="0" borderId="88" xfId="0" applyNumberFormat="1" applyFont="1" applyFill="1" applyBorder="1" applyAlignment="1" applyProtection="1">
      <alignment horizontal="center" vertical="center" shrinkToFit="1"/>
      <protection locked="0"/>
    </xf>
    <xf numFmtId="0" fontId="10" fillId="0" borderId="79"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shrinkToFit="1"/>
      <protection locked="0"/>
    </xf>
    <xf numFmtId="0" fontId="10" fillId="0" borderId="89" xfId="0" applyFont="1" applyFill="1" applyBorder="1" applyAlignment="1" applyProtection="1">
      <alignment horizontal="center" vertical="center" shrinkToFit="1"/>
      <protection locked="0"/>
    </xf>
    <xf numFmtId="49" fontId="9" fillId="0" borderId="22"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left" vertical="top" wrapText="1"/>
    </xf>
    <xf numFmtId="0" fontId="18" fillId="0" borderId="55" xfId="0" applyFont="1" applyFill="1" applyBorder="1" applyAlignment="1">
      <alignment horizontal="left" vertical="top" wrapText="1"/>
    </xf>
    <xf numFmtId="0" fontId="9" fillId="0" borderId="42" xfId="0" applyFont="1" applyFill="1" applyBorder="1" applyAlignment="1" applyProtection="1">
      <alignment horizontal="left" vertical="center" shrinkToFit="1"/>
      <protection locked="0"/>
    </xf>
    <xf numFmtId="0" fontId="9" fillId="0" borderId="20" xfId="0" applyFont="1" applyFill="1" applyBorder="1" applyAlignment="1" applyProtection="1">
      <alignment horizontal="left" vertical="center" shrinkToFit="1"/>
      <protection locked="0"/>
    </xf>
    <xf numFmtId="0" fontId="9" fillId="0" borderId="58" xfId="0" applyFont="1" applyFill="1" applyBorder="1" applyAlignment="1" applyProtection="1">
      <alignment horizontal="left" vertical="center" shrinkToFit="1"/>
      <protection locked="0"/>
    </xf>
    <xf numFmtId="0" fontId="19" fillId="0" borderId="63"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38" xfId="0" applyFont="1" applyFill="1" applyBorder="1" applyAlignment="1">
      <alignment horizontal="center" vertical="center"/>
    </xf>
    <xf numFmtId="0" fontId="20" fillId="0" borderId="65" xfId="0" applyFont="1" applyFill="1" applyBorder="1" applyAlignment="1" applyProtection="1">
      <alignment horizontal="center" vertical="center"/>
      <protection locked="0"/>
    </xf>
    <xf numFmtId="0" fontId="20" fillId="0" borderId="69"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10" fillId="0" borderId="85" xfId="0" applyFont="1" applyBorder="1" applyAlignment="1">
      <alignment horizontal="left" vertical="center" wrapText="1"/>
    </xf>
    <xf numFmtId="0" fontId="10" fillId="0" borderId="88" xfId="0" applyFont="1" applyBorder="1" applyAlignment="1">
      <alignment horizontal="left" vertical="center" wrapText="1"/>
    </xf>
    <xf numFmtId="0" fontId="10" fillId="0" borderId="21" xfId="0" applyFont="1" applyBorder="1" applyAlignment="1">
      <alignment horizontal="left" vertical="center" wrapText="1"/>
    </xf>
    <xf numFmtId="0" fontId="10" fillId="0" borderId="50" xfId="0" applyFont="1" applyBorder="1" applyAlignment="1">
      <alignment horizontal="left" vertical="center" wrapText="1"/>
    </xf>
    <xf numFmtId="0" fontId="10" fillId="0" borderId="21" xfId="0" applyFont="1" applyBorder="1" applyAlignment="1">
      <alignment horizontal="left" vertical="center"/>
    </xf>
    <xf numFmtId="0" fontId="10" fillId="0" borderId="50" xfId="0" applyFont="1" applyBorder="1" applyAlignment="1">
      <alignment horizontal="left" vertical="center"/>
    </xf>
    <xf numFmtId="0" fontId="10" fillId="0" borderId="20" xfId="0" applyFont="1" applyBorder="1" applyAlignment="1">
      <alignment horizontal="left" vertical="center" wrapText="1"/>
    </xf>
    <xf numFmtId="0" fontId="10" fillId="0" borderId="20" xfId="0" applyFont="1" applyBorder="1" applyAlignment="1">
      <alignment horizontal="left" vertical="center"/>
    </xf>
    <xf numFmtId="0" fontId="10" fillId="0" borderId="58" xfId="0" applyFont="1" applyBorder="1" applyAlignment="1">
      <alignment horizontal="left" vertical="center"/>
    </xf>
    <xf numFmtId="38" fontId="8" fillId="0" borderId="67" xfId="7" applyFont="1" applyFill="1" applyBorder="1" applyAlignment="1">
      <alignment horizontal="right" vertical="center"/>
    </xf>
    <xf numFmtId="38" fontId="8" fillId="0" borderId="74" xfId="7" applyFont="1" applyFill="1" applyBorder="1" applyAlignment="1">
      <alignment horizontal="right" vertical="center"/>
    </xf>
    <xf numFmtId="0" fontId="9" fillId="0" borderId="75" xfId="0" applyFont="1" applyFill="1" applyBorder="1" applyAlignment="1">
      <alignment horizontal="center" vertical="center"/>
    </xf>
    <xf numFmtId="0" fontId="9" fillId="0" borderId="82" xfId="0" applyFont="1" applyFill="1" applyBorder="1" applyAlignment="1">
      <alignment horizontal="center" vertical="center"/>
    </xf>
    <xf numFmtId="38" fontId="8" fillId="0" borderId="45" xfId="7" applyFont="1" applyFill="1" applyBorder="1" applyAlignment="1">
      <alignment horizontal="right" vertical="center"/>
    </xf>
    <xf numFmtId="38" fontId="8" fillId="0" borderId="86" xfId="7" applyFont="1" applyFill="1" applyBorder="1" applyAlignment="1">
      <alignment horizontal="right" vertical="center"/>
    </xf>
    <xf numFmtId="38" fontId="8" fillId="0" borderId="79" xfId="7" applyFont="1" applyFill="1" applyBorder="1" applyAlignment="1">
      <alignment horizontal="right" vertical="center"/>
    </xf>
    <xf numFmtId="0" fontId="9" fillId="0" borderId="45"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63" xfId="0" applyFont="1" applyFill="1" applyBorder="1" applyAlignment="1">
      <alignment horizontal="center" vertical="center" textRotation="255"/>
    </xf>
    <xf numFmtId="0" fontId="9" fillId="0" borderId="68" xfId="0" applyFont="1" applyFill="1" applyBorder="1" applyAlignment="1">
      <alignment horizontal="center" vertical="center" textRotation="255"/>
    </xf>
    <xf numFmtId="0" fontId="9" fillId="0" borderId="70" xfId="0" applyFont="1" applyFill="1" applyBorder="1" applyAlignment="1">
      <alignment horizontal="center" vertical="center" textRotation="255"/>
    </xf>
    <xf numFmtId="0" fontId="9" fillId="0" borderId="64"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2" xfId="0" applyFont="1" applyFill="1" applyBorder="1" applyAlignment="1">
      <alignment vertical="center"/>
    </xf>
    <xf numFmtId="0" fontId="9" fillId="0" borderId="77" xfId="0" applyFont="1" applyFill="1" applyBorder="1" applyAlignment="1">
      <alignment vertical="center"/>
    </xf>
    <xf numFmtId="0" fontId="9" fillId="0" borderId="10" xfId="0" applyFont="1" applyFill="1" applyBorder="1" applyAlignment="1">
      <alignment vertical="center"/>
    </xf>
    <xf numFmtId="0" fontId="9" fillId="0" borderId="20" xfId="0" applyFont="1" applyFill="1" applyBorder="1" applyAlignment="1">
      <alignment vertical="center"/>
    </xf>
    <xf numFmtId="0" fontId="9" fillId="0" borderId="39" xfId="0" applyFont="1" applyFill="1" applyBorder="1" applyAlignment="1">
      <alignment vertical="center"/>
    </xf>
    <xf numFmtId="0" fontId="9" fillId="0" borderId="67" xfId="0" applyFont="1" applyFill="1" applyBorder="1" applyAlignment="1">
      <alignment horizontal="center" vertical="center"/>
    </xf>
    <xf numFmtId="181" fontId="8" fillId="0" borderId="74" xfId="0" applyNumberFormat="1" applyFont="1" applyFill="1" applyBorder="1" applyAlignment="1">
      <alignment horizontal="center" vertical="center"/>
    </xf>
    <xf numFmtId="181" fontId="8" fillId="0" borderId="80" xfId="0" applyNumberFormat="1" applyFont="1" applyFill="1" applyBorder="1" applyAlignment="1">
      <alignment horizontal="center" vertical="center"/>
    </xf>
    <xf numFmtId="38" fontId="9" fillId="0" borderId="66" xfId="7" applyFont="1" applyFill="1" applyBorder="1" applyAlignment="1" applyProtection="1">
      <alignment horizontal="center" vertical="center"/>
      <protection locked="0"/>
    </xf>
    <xf numFmtId="12" fontId="9" fillId="0" borderId="66" xfId="0" applyNumberFormat="1" applyFont="1" applyFill="1" applyBorder="1" applyAlignment="1">
      <alignment horizontal="center" vertical="center" shrinkToFit="1"/>
    </xf>
    <xf numFmtId="38" fontId="9" fillId="0" borderId="81" xfId="7" applyFont="1" applyFill="1" applyBorder="1" applyAlignment="1" applyProtection="1">
      <alignment horizontal="center" vertical="center"/>
      <protection locked="0"/>
    </xf>
    <xf numFmtId="38" fontId="9" fillId="0" borderId="45" xfId="7" applyFont="1" applyFill="1" applyBorder="1" applyAlignment="1" applyProtection="1">
      <alignment horizontal="center" vertical="center"/>
      <protection locked="0"/>
    </xf>
    <xf numFmtId="38" fontId="9" fillId="0" borderId="86" xfId="7" applyFont="1" applyFill="1" applyBorder="1" applyAlignment="1" applyProtection="1">
      <alignment horizontal="center" vertical="center"/>
      <protection locked="0"/>
    </xf>
    <xf numFmtId="38" fontId="9" fillId="0" borderId="79" xfId="7" applyFont="1" applyFill="1" applyBorder="1" applyAlignment="1" applyProtection="1">
      <alignment horizontal="center" vertical="center"/>
      <protection locked="0"/>
    </xf>
    <xf numFmtId="0" fontId="23" fillId="0" borderId="90" xfId="6" applyFont="1" applyBorder="1" applyAlignment="1">
      <alignment horizontal="center" vertical="center"/>
    </xf>
    <xf numFmtId="0" fontId="24" fillId="0" borderId="91" xfId="6" applyFont="1" applyBorder="1" applyAlignment="1">
      <alignment vertical="center"/>
    </xf>
    <xf numFmtId="0" fontId="24" fillId="0" borderId="92" xfId="6" applyFont="1" applyBorder="1" applyAlignment="1">
      <alignment vertical="center"/>
    </xf>
    <xf numFmtId="0" fontId="26"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2000000}"/>
    <cellStyle name="桁区切り 3" xfId="3" xr:uid="{00000000-0005-0000-0000-000003000000}"/>
    <cellStyle name="標準" xfId="0" builtinId="0"/>
    <cellStyle name="標準 2" xfId="4" xr:uid="{00000000-0005-0000-0000-000005000000}"/>
    <cellStyle name="標準 3" xfId="5" xr:uid="{00000000-0005-0000-0000-000006000000}"/>
    <cellStyle name="標準_02-2 債権者登録票" xfId="6" xr:uid="{00000000-0005-0000-0000-000007000000}"/>
  </cellStyles>
  <dxfs count="73">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xdr:row>
          <xdr:rowOff>0</xdr:rowOff>
        </xdr:from>
        <xdr:to>
          <xdr:col>37</xdr:col>
          <xdr:colOff>66675</xdr:colOff>
          <xdr:row>35</xdr:row>
          <xdr:rowOff>123825</xdr:rowOff>
        </xdr:to>
        <xdr:sp macro="" textlink="">
          <xdr:nvSpPr>
            <xdr:cNvPr id="47109" name="オブジェクト 5" descr="rId1"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workbookViewId="0">
      <selection activeCell="E10" sqref="E10"/>
    </sheetView>
  </sheetViews>
  <sheetFormatPr defaultRowHeight="13.5" x14ac:dyDescent="0.15"/>
  <cols>
    <col min="1" max="1" width="2" customWidth="1"/>
    <col min="2" max="2" width="7.75" customWidth="1"/>
    <col min="3" max="3" width="86.125" customWidth="1"/>
  </cols>
  <sheetData>
    <row r="1" spans="1:3" x14ac:dyDescent="0.15">
      <c r="A1" s="1"/>
      <c r="B1" s="1"/>
      <c r="C1" s="5"/>
    </row>
    <row r="2" spans="1:3" ht="18.75" x14ac:dyDescent="0.15">
      <c r="A2" s="1"/>
      <c r="B2" s="2" t="s">
        <v>5</v>
      </c>
      <c r="C2" s="6"/>
    </row>
    <row r="3" spans="1:3" ht="17.25" x14ac:dyDescent="0.15">
      <c r="A3" s="1"/>
      <c r="B3" s="3"/>
      <c r="C3" s="6"/>
    </row>
    <row r="4" spans="1:3" ht="14.25" x14ac:dyDescent="0.15">
      <c r="A4" s="1"/>
      <c r="B4" s="4" t="s">
        <v>110</v>
      </c>
      <c r="C4" s="6"/>
    </row>
    <row r="5" spans="1:3" ht="14.25" x14ac:dyDescent="0.15">
      <c r="A5" s="1"/>
      <c r="B5" s="1"/>
      <c r="C5" s="6"/>
    </row>
    <row r="6" spans="1:3" ht="14.25" x14ac:dyDescent="0.15">
      <c r="A6" s="1"/>
      <c r="B6" s="126" t="s">
        <v>35</v>
      </c>
      <c r="C6" s="7" t="s">
        <v>40</v>
      </c>
    </row>
    <row r="7" spans="1:3" ht="70.5" customHeight="1" x14ac:dyDescent="0.15">
      <c r="A7" s="1"/>
      <c r="B7" s="129">
        <v>1</v>
      </c>
      <c r="C7" s="116" t="s">
        <v>114</v>
      </c>
    </row>
    <row r="8" spans="1:3" ht="70.5" customHeight="1" x14ac:dyDescent="0.15">
      <c r="A8" s="1"/>
      <c r="B8" s="129">
        <v>2</v>
      </c>
      <c r="C8" s="116" t="s">
        <v>105</v>
      </c>
    </row>
    <row r="9" spans="1:3" ht="70.5" customHeight="1" x14ac:dyDescent="0.15">
      <c r="A9" s="1"/>
      <c r="B9" s="129">
        <v>3</v>
      </c>
      <c r="C9" s="116" t="s">
        <v>106</v>
      </c>
    </row>
    <row r="10" spans="1:3" ht="70.5" customHeight="1" x14ac:dyDescent="0.15">
      <c r="A10" s="1"/>
      <c r="B10" s="129">
        <v>4</v>
      </c>
      <c r="C10" s="116" t="s">
        <v>107</v>
      </c>
    </row>
    <row r="11" spans="1:3" ht="70.5" customHeight="1" x14ac:dyDescent="0.15">
      <c r="A11" s="1"/>
      <c r="B11" s="129">
        <v>5</v>
      </c>
      <c r="C11" s="116" t="s">
        <v>108</v>
      </c>
    </row>
    <row r="12" spans="1:3" ht="70.5" customHeight="1" x14ac:dyDescent="0.15">
      <c r="A12" s="1"/>
      <c r="B12" s="129">
        <v>6</v>
      </c>
      <c r="C12" s="8" t="s">
        <v>43</v>
      </c>
    </row>
    <row r="13" spans="1:3" ht="170.25" customHeight="1" x14ac:dyDescent="0.15">
      <c r="A13" s="1"/>
      <c r="B13" s="129">
        <v>7</v>
      </c>
      <c r="C13" s="117" t="s">
        <v>109</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2"/>
  <sheetViews>
    <sheetView showZeros="0" tabSelected="1" view="pageBreakPreview" zoomScaleSheetLayoutView="100" workbookViewId="0">
      <selection activeCell="A39" sqref="A39:XFD40"/>
    </sheetView>
  </sheetViews>
  <sheetFormatPr defaultRowHeight="13.5" x14ac:dyDescent="0.15"/>
  <cols>
    <col min="1" max="1" width="4.125" customWidth="1"/>
    <col min="2" max="4" width="3.875" customWidth="1"/>
    <col min="5" max="6" width="3" customWidth="1"/>
    <col min="7" max="7" width="4" customWidth="1"/>
    <col min="8" max="27" width="3" customWidth="1"/>
    <col min="28" max="28" width="4.25" customWidth="1"/>
  </cols>
  <sheetData>
    <row r="1" spans="1:28" x14ac:dyDescent="0.15">
      <c r="A1" s="118" t="s">
        <v>118</v>
      </c>
      <c r="B1" s="14"/>
      <c r="C1" s="20"/>
      <c r="D1" s="20"/>
      <c r="E1" s="11"/>
      <c r="F1" s="11"/>
      <c r="G1" s="11"/>
      <c r="H1" s="11"/>
      <c r="I1" s="11"/>
      <c r="J1" s="11"/>
      <c r="K1" s="11"/>
      <c r="L1" s="11"/>
      <c r="M1" s="11"/>
      <c r="N1" s="11"/>
      <c r="O1" s="11"/>
      <c r="P1" s="11"/>
      <c r="Q1" s="11"/>
      <c r="R1" s="11"/>
      <c r="S1" s="11"/>
      <c r="T1" s="11"/>
      <c r="U1" s="11"/>
      <c r="V1" s="11"/>
      <c r="W1" s="11"/>
      <c r="X1" s="11"/>
      <c r="Y1" s="11"/>
      <c r="Z1" s="11"/>
      <c r="AA1" s="11"/>
      <c r="AB1" s="33"/>
    </row>
    <row r="2" spans="1:28" x14ac:dyDescent="0.15">
      <c r="A2" s="9"/>
      <c r="B2" s="14"/>
      <c r="C2" s="20"/>
      <c r="D2" s="20"/>
      <c r="E2" s="11"/>
      <c r="F2" s="11"/>
      <c r="G2" s="11"/>
      <c r="H2" s="11"/>
      <c r="I2" s="11"/>
      <c r="J2" s="11"/>
      <c r="K2" s="11"/>
      <c r="L2" s="11"/>
      <c r="M2" s="11"/>
      <c r="N2" s="11"/>
      <c r="O2" s="11"/>
      <c r="P2" s="11"/>
      <c r="Q2" s="11"/>
      <c r="R2" s="11"/>
      <c r="S2" s="11"/>
      <c r="T2" s="11"/>
      <c r="U2" s="11"/>
      <c r="V2" s="11"/>
      <c r="W2" s="11"/>
      <c r="X2" s="11"/>
      <c r="Y2" s="11"/>
      <c r="Z2" s="11"/>
      <c r="AA2" s="11"/>
      <c r="AB2" s="11"/>
    </row>
    <row r="3" spans="1:28" x14ac:dyDescent="0.15">
      <c r="A3" s="130" t="s">
        <v>115</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28"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row>
    <row r="5" spans="1:28" x14ac:dyDescent="0.15">
      <c r="A5" s="11"/>
      <c r="B5" s="14"/>
      <c r="C5" s="20"/>
      <c r="D5" s="20"/>
      <c r="E5" s="11"/>
      <c r="F5" s="11"/>
      <c r="G5" s="11"/>
      <c r="H5" s="11"/>
      <c r="I5" s="11"/>
      <c r="J5" s="11"/>
      <c r="K5" s="11"/>
      <c r="L5" s="11"/>
      <c r="M5" s="11"/>
      <c r="N5" s="11"/>
      <c r="O5" s="11"/>
      <c r="P5" s="11"/>
      <c r="Q5" s="11"/>
      <c r="R5" s="28"/>
      <c r="S5" s="29" t="s">
        <v>22</v>
      </c>
      <c r="T5" s="131">
        <v>7</v>
      </c>
      <c r="U5" s="131"/>
      <c r="V5" s="115" t="s">
        <v>11</v>
      </c>
      <c r="W5" s="131"/>
      <c r="X5" s="131"/>
      <c r="Y5" s="115" t="s">
        <v>12</v>
      </c>
      <c r="Z5" s="131"/>
      <c r="AA5" s="131"/>
      <c r="AB5" s="115" t="s">
        <v>9</v>
      </c>
    </row>
    <row r="6" spans="1:28" x14ac:dyDescent="0.15">
      <c r="A6" s="130" t="s">
        <v>111</v>
      </c>
      <c r="B6" s="130"/>
      <c r="C6" s="130"/>
      <c r="D6" s="130"/>
      <c r="E6" s="130"/>
      <c r="F6" s="130"/>
      <c r="G6" s="130"/>
      <c r="H6" s="11"/>
      <c r="I6" s="11" t="s">
        <v>13</v>
      </c>
      <c r="J6" s="11"/>
      <c r="K6" s="11"/>
      <c r="L6" s="11"/>
      <c r="M6" s="11"/>
      <c r="N6" s="11"/>
      <c r="O6" s="11"/>
      <c r="P6" s="11"/>
      <c r="Q6" s="11"/>
      <c r="R6" s="11"/>
      <c r="S6" s="11"/>
      <c r="T6" s="11"/>
      <c r="U6" s="11"/>
      <c r="V6" s="11"/>
      <c r="W6" s="11"/>
      <c r="X6" s="11"/>
      <c r="Y6" s="11"/>
      <c r="Z6" s="11"/>
      <c r="AA6" s="11"/>
      <c r="AB6" s="11"/>
    </row>
    <row r="7" spans="1:28" x14ac:dyDescent="0.15">
      <c r="A7" s="11"/>
      <c r="B7" s="14"/>
      <c r="C7" s="20"/>
      <c r="D7" s="20"/>
      <c r="E7" s="11"/>
      <c r="F7" s="11"/>
      <c r="G7" s="11"/>
      <c r="H7" s="11"/>
      <c r="I7" s="11"/>
      <c r="J7" s="11"/>
      <c r="K7" s="11"/>
      <c r="L7" s="11"/>
      <c r="M7" s="11"/>
      <c r="N7" s="11"/>
      <c r="O7" s="11"/>
      <c r="P7" s="11"/>
      <c r="Q7" s="11"/>
      <c r="R7" s="11"/>
      <c r="S7" s="11"/>
      <c r="T7" s="11"/>
      <c r="U7" s="11"/>
      <c r="V7" s="11"/>
      <c r="W7" s="11"/>
      <c r="X7" s="11"/>
      <c r="Y7" s="11"/>
      <c r="Z7" s="11"/>
      <c r="AA7" s="11"/>
      <c r="AB7" s="11"/>
    </row>
    <row r="8" spans="1:28" ht="47.25" customHeight="1" x14ac:dyDescent="0.15">
      <c r="A8" s="132" t="s">
        <v>119</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row>
    <row r="9" spans="1:28" x14ac:dyDescent="0.15">
      <c r="A9" s="11"/>
      <c r="B9" s="14"/>
      <c r="C9" s="20"/>
      <c r="D9" s="20"/>
      <c r="E9" s="11"/>
      <c r="F9" s="11"/>
      <c r="G9" s="11"/>
      <c r="H9" s="11"/>
      <c r="I9" s="11"/>
      <c r="J9" s="11"/>
      <c r="K9" s="11"/>
      <c r="L9" s="11"/>
      <c r="M9" s="11"/>
      <c r="N9" s="11"/>
      <c r="O9" s="11"/>
      <c r="P9" s="11"/>
      <c r="Q9" s="11"/>
      <c r="R9" s="11"/>
      <c r="S9" s="11"/>
      <c r="T9" s="11"/>
      <c r="U9" s="11"/>
      <c r="V9" s="11"/>
      <c r="W9" s="11"/>
      <c r="X9" s="11"/>
      <c r="Y9" s="11"/>
      <c r="Z9" s="11"/>
      <c r="AA9" s="11"/>
      <c r="AB9" s="11"/>
    </row>
    <row r="10" spans="1:28" ht="20.25" customHeight="1" x14ac:dyDescent="0.15">
      <c r="A10" s="167" t="s">
        <v>30</v>
      </c>
      <c r="B10" s="133" t="s">
        <v>14</v>
      </c>
      <c r="C10" s="133"/>
      <c r="D10" s="133"/>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5"/>
    </row>
    <row r="11" spans="1:28" ht="20.25" customHeight="1" x14ac:dyDescent="0.15">
      <c r="A11" s="168"/>
      <c r="B11" s="136" t="s">
        <v>10</v>
      </c>
      <c r="C11" s="136"/>
      <c r="D11" s="136"/>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8"/>
    </row>
    <row r="12" spans="1:28" ht="20.25" customHeight="1" x14ac:dyDescent="0.15">
      <c r="A12" s="168"/>
      <c r="B12" s="139" t="s">
        <v>42</v>
      </c>
      <c r="C12" s="140"/>
      <c r="D12" s="140"/>
      <c r="E12" s="140"/>
      <c r="F12" s="140"/>
      <c r="G12" s="140"/>
      <c r="H12" s="140"/>
      <c r="I12" s="140"/>
      <c r="J12" s="141" t="s">
        <v>19</v>
      </c>
      <c r="K12" s="140"/>
      <c r="L12" s="140"/>
      <c r="M12" s="142"/>
      <c r="N12" s="142"/>
      <c r="O12" s="142"/>
      <c r="P12" s="142"/>
      <c r="Q12" s="143"/>
      <c r="R12" s="141" t="s">
        <v>20</v>
      </c>
      <c r="S12" s="140"/>
      <c r="T12" s="140"/>
      <c r="U12" s="142"/>
      <c r="V12" s="142"/>
      <c r="W12" s="142"/>
      <c r="X12" s="142"/>
      <c r="Y12" s="142"/>
      <c r="Z12" s="142"/>
      <c r="AA12" s="142"/>
      <c r="AB12" s="144"/>
    </row>
    <row r="13" spans="1:28" ht="20.25" customHeight="1" x14ac:dyDescent="0.15">
      <c r="A13" s="168"/>
      <c r="B13" s="150" t="s">
        <v>31</v>
      </c>
      <c r="C13" s="151"/>
      <c r="D13" s="152"/>
      <c r="E13" s="21" t="s">
        <v>8</v>
      </c>
      <c r="F13" s="21"/>
      <c r="G13" s="21"/>
      <c r="H13" s="156"/>
      <c r="I13" s="156"/>
      <c r="J13" s="21" t="s">
        <v>6</v>
      </c>
      <c r="K13" s="156"/>
      <c r="L13" s="156"/>
      <c r="M13" s="156"/>
      <c r="N13" s="21" t="s">
        <v>15</v>
      </c>
      <c r="O13" s="21"/>
      <c r="P13" s="21"/>
      <c r="Q13" s="21"/>
      <c r="R13" s="21"/>
      <c r="S13" s="21"/>
      <c r="T13" s="21"/>
      <c r="U13" s="21"/>
      <c r="V13" s="21"/>
      <c r="W13" s="21"/>
      <c r="X13" s="21"/>
      <c r="Y13" s="21"/>
      <c r="Z13" s="21"/>
      <c r="AA13" s="21"/>
      <c r="AB13" s="34"/>
    </row>
    <row r="14" spans="1:28" ht="20.25" customHeight="1" x14ac:dyDescent="0.15">
      <c r="A14" s="168"/>
      <c r="B14" s="153"/>
      <c r="C14" s="154"/>
      <c r="D14" s="155"/>
      <c r="E14" s="157"/>
      <c r="F14" s="158"/>
      <c r="G14" s="158"/>
      <c r="H14" s="158"/>
      <c r="I14" s="158"/>
      <c r="J14" s="158"/>
      <c r="K14" s="158"/>
      <c r="L14" s="158"/>
      <c r="M14" s="158"/>
      <c r="N14" s="158"/>
      <c r="O14" s="158"/>
      <c r="P14" s="158"/>
      <c r="Q14" s="158"/>
      <c r="R14" s="158"/>
      <c r="S14" s="158"/>
      <c r="T14" s="158"/>
      <c r="U14" s="158"/>
      <c r="V14" s="158"/>
      <c r="W14" s="158"/>
      <c r="X14" s="158"/>
      <c r="Y14" s="158"/>
      <c r="Z14" s="158"/>
      <c r="AA14" s="158"/>
      <c r="AB14" s="159"/>
    </row>
    <row r="15" spans="1:28" ht="20.25" customHeight="1" x14ac:dyDescent="0.15">
      <c r="A15" s="168"/>
      <c r="B15" s="175" t="s">
        <v>21</v>
      </c>
      <c r="C15" s="146"/>
      <c r="D15" s="146"/>
      <c r="E15" s="146"/>
      <c r="F15" s="146"/>
      <c r="G15" s="146"/>
      <c r="H15" s="146"/>
      <c r="I15" s="176"/>
      <c r="J15" s="145" t="s">
        <v>19</v>
      </c>
      <c r="K15" s="146"/>
      <c r="L15" s="146"/>
      <c r="M15" s="147"/>
      <c r="N15" s="147"/>
      <c r="O15" s="147"/>
      <c r="P15" s="147"/>
      <c r="Q15" s="148"/>
      <c r="R15" s="145" t="s">
        <v>20</v>
      </c>
      <c r="S15" s="146"/>
      <c r="T15" s="146"/>
      <c r="U15" s="147"/>
      <c r="V15" s="147"/>
      <c r="W15" s="147"/>
      <c r="X15" s="147"/>
      <c r="Y15" s="147"/>
      <c r="Z15" s="147"/>
      <c r="AA15" s="147"/>
      <c r="AB15" s="149"/>
    </row>
    <row r="16" spans="1:28" ht="20.25" customHeight="1" x14ac:dyDescent="0.15">
      <c r="A16" s="168"/>
      <c r="B16" s="139" t="s">
        <v>2</v>
      </c>
      <c r="C16" s="140"/>
      <c r="D16" s="140"/>
      <c r="E16" s="140"/>
      <c r="F16" s="140"/>
      <c r="G16" s="140"/>
      <c r="H16" s="140"/>
      <c r="I16" s="170"/>
      <c r="J16" s="141" t="s">
        <v>17</v>
      </c>
      <c r="K16" s="140"/>
      <c r="L16" s="140"/>
      <c r="M16" s="171"/>
      <c r="N16" s="171"/>
      <c r="O16" s="171"/>
      <c r="P16" s="171"/>
      <c r="Q16" s="172"/>
      <c r="R16" s="141" t="s">
        <v>32</v>
      </c>
      <c r="S16" s="140"/>
      <c r="T16" s="140"/>
      <c r="U16" s="173"/>
      <c r="V16" s="173"/>
      <c r="W16" s="173"/>
      <c r="X16" s="173"/>
      <c r="Y16" s="173"/>
      <c r="Z16" s="173"/>
      <c r="AA16" s="173"/>
      <c r="AB16" s="174"/>
    </row>
    <row r="17" spans="1:28" ht="20.25" customHeight="1" x14ac:dyDescent="0.15">
      <c r="A17" s="168"/>
      <c r="B17" s="166" t="s">
        <v>44</v>
      </c>
      <c r="C17" s="151"/>
      <c r="D17" s="152"/>
      <c r="E17" s="21" t="s">
        <v>8</v>
      </c>
      <c r="F17" s="21"/>
      <c r="G17" s="21"/>
      <c r="H17" s="156"/>
      <c r="I17" s="156"/>
      <c r="J17" s="21" t="s">
        <v>6</v>
      </c>
      <c r="K17" s="156"/>
      <c r="L17" s="156"/>
      <c r="M17" s="156"/>
      <c r="N17" s="21" t="s">
        <v>15</v>
      </c>
      <c r="O17" s="21"/>
      <c r="P17" s="21"/>
      <c r="Q17" s="21"/>
      <c r="R17" s="21"/>
      <c r="S17" s="21"/>
      <c r="T17" s="21"/>
      <c r="U17" s="21"/>
      <c r="V17" s="21"/>
      <c r="W17" s="21"/>
      <c r="X17" s="21"/>
      <c r="Y17" s="21"/>
      <c r="Z17" s="21"/>
      <c r="AA17" s="21"/>
      <c r="AB17" s="34"/>
    </row>
    <row r="18" spans="1:28" ht="20.25" customHeight="1" x14ac:dyDescent="0.15">
      <c r="A18" s="169"/>
      <c r="B18" s="153"/>
      <c r="C18" s="154"/>
      <c r="D18" s="155"/>
      <c r="E18" s="157"/>
      <c r="F18" s="158"/>
      <c r="G18" s="158"/>
      <c r="H18" s="158"/>
      <c r="I18" s="158"/>
      <c r="J18" s="158"/>
      <c r="K18" s="158"/>
      <c r="L18" s="158"/>
      <c r="M18" s="158"/>
      <c r="N18" s="158"/>
      <c r="O18" s="158"/>
      <c r="P18" s="158"/>
      <c r="Q18" s="158"/>
      <c r="R18" s="158"/>
      <c r="S18" s="158"/>
      <c r="T18" s="158"/>
      <c r="U18" s="158"/>
      <c r="V18" s="158"/>
      <c r="W18" s="158"/>
      <c r="X18" s="158"/>
      <c r="Y18" s="158"/>
      <c r="Z18" s="158"/>
      <c r="AA18" s="158"/>
      <c r="AB18" s="159"/>
    </row>
    <row r="19" spans="1:28" x14ac:dyDescent="0.15">
      <c r="A19" s="12"/>
      <c r="B19" s="14"/>
      <c r="C19" s="20"/>
      <c r="D19" s="20"/>
      <c r="E19" s="14"/>
      <c r="F19" s="14"/>
      <c r="G19" s="14"/>
      <c r="H19" s="14"/>
      <c r="I19" s="14"/>
      <c r="J19" s="14"/>
      <c r="K19" s="14"/>
      <c r="L19" s="14"/>
      <c r="M19" s="14"/>
      <c r="N19" s="14"/>
      <c r="O19" s="14"/>
      <c r="P19" s="14"/>
      <c r="Q19" s="14"/>
      <c r="R19" s="14"/>
      <c r="S19" s="30"/>
      <c r="T19" s="30"/>
      <c r="U19" s="30"/>
      <c r="V19" s="30"/>
      <c r="W19" s="30"/>
      <c r="X19" s="30"/>
      <c r="Y19" s="30"/>
      <c r="Z19" s="14"/>
      <c r="AA19" s="14"/>
      <c r="AB19" s="14"/>
    </row>
    <row r="20" spans="1:28" ht="27.75" customHeight="1" x14ac:dyDescent="0.15">
      <c r="A20" s="160" t="s">
        <v>70</v>
      </c>
      <c r="B20" s="161"/>
      <c r="C20" s="161"/>
      <c r="D20" s="161"/>
      <c r="E20" s="161"/>
      <c r="F20" s="162"/>
      <c r="G20" s="163">
        <f>X36</f>
        <v>0</v>
      </c>
      <c r="H20" s="164"/>
      <c r="I20" s="164"/>
      <c r="J20" s="164"/>
      <c r="K20" s="165"/>
      <c r="L20" s="27"/>
      <c r="M20" s="27"/>
      <c r="N20" s="27"/>
      <c r="O20" s="27"/>
      <c r="U20" s="28"/>
      <c r="V20" s="28"/>
      <c r="W20" s="28"/>
      <c r="X20" s="28"/>
      <c r="Y20" s="28"/>
      <c r="Z20" s="11"/>
      <c r="AA20" s="11"/>
      <c r="AB20" s="11"/>
    </row>
    <row r="21" spans="1:28" x14ac:dyDescent="0.15">
      <c r="A21" s="13"/>
      <c r="B21" s="11"/>
      <c r="C21" s="10"/>
      <c r="D21" s="10"/>
      <c r="E21" s="11"/>
      <c r="F21" s="11"/>
      <c r="G21" s="11"/>
      <c r="H21" s="11"/>
      <c r="I21" s="11"/>
      <c r="J21" s="11"/>
      <c r="K21" s="11"/>
      <c r="L21" s="11"/>
      <c r="M21" s="11"/>
      <c r="N21" s="11"/>
      <c r="O21" s="11"/>
      <c r="P21" s="11"/>
      <c r="Q21" s="11"/>
      <c r="R21" s="11"/>
      <c r="S21" s="28"/>
      <c r="T21" s="28"/>
      <c r="U21" s="28"/>
      <c r="V21" s="28"/>
      <c r="W21" s="28"/>
      <c r="X21" s="28"/>
      <c r="Y21" s="28"/>
      <c r="Z21" s="11"/>
      <c r="AA21" s="11"/>
      <c r="AB21" s="11"/>
    </row>
    <row r="22" spans="1:28" x14ac:dyDescent="0.15">
      <c r="A22" s="14" t="s">
        <v>71</v>
      </c>
      <c r="B22" s="14"/>
      <c r="C22" s="14"/>
      <c r="D22" s="14"/>
      <c r="E22" s="14"/>
      <c r="F22" s="14"/>
      <c r="G22" s="22"/>
      <c r="H22" s="14"/>
      <c r="I22" s="14"/>
      <c r="J22" s="14"/>
      <c r="K22" s="14"/>
      <c r="L22" s="14"/>
      <c r="M22" s="14"/>
      <c r="N22" s="14"/>
      <c r="O22" s="14"/>
      <c r="P22" s="14"/>
      <c r="Q22" s="14"/>
      <c r="R22" s="14"/>
      <c r="S22" s="14"/>
      <c r="T22" s="14"/>
      <c r="U22" s="14"/>
      <c r="V22" s="14"/>
      <c r="W22" s="14"/>
      <c r="X22" s="14"/>
      <c r="Y22" s="14"/>
      <c r="Z22" s="14"/>
      <c r="AA22" s="14"/>
      <c r="AB22" s="14"/>
    </row>
    <row r="23" spans="1:28" ht="18" customHeight="1" x14ac:dyDescent="0.15">
      <c r="A23" s="177" t="s">
        <v>18</v>
      </c>
      <c r="B23" s="178"/>
      <c r="C23" s="178"/>
      <c r="D23" s="178"/>
      <c r="E23" s="178"/>
      <c r="F23" s="178"/>
      <c r="G23" s="178"/>
      <c r="H23" s="178"/>
      <c r="I23" s="178"/>
      <c r="J23" s="178"/>
      <c r="K23" s="178"/>
      <c r="L23" s="178"/>
      <c r="M23" s="178"/>
      <c r="N23" s="178"/>
      <c r="O23" s="178"/>
      <c r="P23" s="178"/>
      <c r="Q23" s="178"/>
      <c r="R23" s="178"/>
      <c r="S23" s="179"/>
      <c r="T23" s="180" t="s">
        <v>33</v>
      </c>
      <c r="U23" s="181"/>
      <c r="V23" s="181"/>
      <c r="W23" s="182"/>
      <c r="X23" s="183" t="s">
        <v>23</v>
      </c>
      <c r="Y23" s="183"/>
      <c r="Z23" s="183"/>
      <c r="AA23" s="183"/>
      <c r="AB23" s="184"/>
    </row>
    <row r="24" spans="1:28" ht="18" customHeight="1" x14ac:dyDescent="0.15">
      <c r="A24" s="216" t="s">
        <v>92</v>
      </c>
      <c r="B24" s="109">
        <v>1</v>
      </c>
      <c r="C24" s="24" t="s">
        <v>93</v>
      </c>
      <c r="D24" s="24"/>
      <c r="E24" s="24"/>
      <c r="F24" s="24"/>
      <c r="G24" s="24"/>
      <c r="H24" s="110"/>
      <c r="I24" s="110"/>
      <c r="J24" s="110"/>
      <c r="K24" s="23"/>
      <c r="L24" s="23"/>
      <c r="M24" s="23"/>
      <c r="N24" s="23"/>
      <c r="O24" s="23"/>
      <c r="P24" s="23"/>
      <c r="Q24" s="23"/>
      <c r="R24" s="23"/>
      <c r="S24" s="23"/>
      <c r="T24" s="185">
        <f>'申請額一覧（別紙１）'!P15</f>
        <v>0</v>
      </c>
      <c r="U24" s="186"/>
      <c r="V24" s="187" t="s">
        <v>24</v>
      </c>
      <c r="W24" s="188"/>
      <c r="X24" s="189">
        <f>'申請額一覧（別紙１）'!Q15</f>
        <v>0</v>
      </c>
      <c r="Y24" s="190"/>
      <c r="Z24" s="190"/>
      <c r="AA24" s="190"/>
      <c r="AB24" s="35" t="s">
        <v>73</v>
      </c>
    </row>
    <row r="25" spans="1:28" ht="18" customHeight="1" x14ac:dyDescent="0.15">
      <c r="A25" s="217"/>
      <c r="B25" s="111">
        <v>2</v>
      </c>
      <c r="C25" s="112" t="s">
        <v>94</v>
      </c>
      <c r="D25" s="112"/>
      <c r="E25" s="112"/>
      <c r="F25" s="112"/>
      <c r="G25" s="112"/>
      <c r="H25" s="112"/>
      <c r="I25" s="112"/>
      <c r="J25" s="112"/>
      <c r="K25" s="14"/>
      <c r="L25" s="14"/>
      <c r="M25" s="14"/>
      <c r="N25" s="14"/>
      <c r="O25" s="14"/>
      <c r="P25" s="14"/>
      <c r="Q25" s="14"/>
      <c r="R25" s="14"/>
      <c r="S25" s="14"/>
      <c r="T25" s="191">
        <f>'申請額一覧（別紙１）'!P16</f>
        <v>0</v>
      </c>
      <c r="U25" s="192"/>
      <c r="V25" s="193" t="s">
        <v>24</v>
      </c>
      <c r="W25" s="194"/>
      <c r="X25" s="195">
        <f>'申請額一覧（別紙１）'!Q16</f>
        <v>0</v>
      </c>
      <c r="Y25" s="196"/>
      <c r="Z25" s="196"/>
      <c r="AA25" s="196"/>
      <c r="AB25" s="36" t="s">
        <v>73</v>
      </c>
    </row>
    <row r="26" spans="1:28" ht="18" customHeight="1" x14ac:dyDescent="0.15">
      <c r="A26" s="217"/>
      <c r="B26" s="123">
        <v>3</v>
      </c>
      <c r="C26" s="113" t="s">
        <v>95</v>
      </c>
      <c r="D26" s="25"/>
      <c r="E26" s="25"/>
      <c r="F26" s="25"/>
      <c r="G26" s="25"/>
      <c r="H26" s="113"/>
      <c r="I26" s="113"/>
      <c r="J26" s="113"/>
      <c r="K26" s="25"/>
      <c r="L26" s="25"/>
      <c r="M26" s="25"/>
      <c r="N26" s="25"/>
      <c r="O26" s="25"/>
      <c r="P26" s="25"/>
      <c r="Q26" s="25"/>
      <c r="R26" s="25"/>
      <c r="S26" s="31"/>
      <c r="T26" s="197">
        <f>'申請額一覧（別紙１）'!P17</f>
        <v>0</v>
      </c>
      <c r="U26" s="198"/>
      <c r="V26" s="199" t="s">
        <v>24</v>
      </c>
      <c r="W26" s="200"/>
      <c r="X26" s="201">
        <f>'申請額一覧（別紙１）'!Q17</f>
        <v>0</v>
      </c>
      <c r="Y26" s="202"/>
      <c r="Z26" s="202"/>
      <c r="AA26" s="202"/>
      <c r="AB26" s="124" t="s">
        <v>73</v>
      </c>
    </row>
    <row r="27" spans="1:28" ht="18" customHeight="1" x14ac:dyDescent="0.15">
      <c r="A27" s="217"/>
      <c r="B27" s="123">
        <v>4</v>
      </c>
      <c r="C27" s="113" t="s">
        <v>76</v>
      </c>
      <c r="D27" s="25"/>
      <c r="E27" s="25"/>
      <c r="F27" s="25"/>
      <c r="G27" s="25"/>
      <c r="H27" s="113"/>
      <c r="I27" s="113"/>
      <c r="J27" s="113"/>
      <c r="K27" s="25"/>
      <c r="L27" s="25"/>
      <c r="M27" s="25"/>
      <c r="N27" s="25"/>
      <c r="O27" s="25"/>
      <c r="P27" s="25"/>
      <c r="Q27" s="25"/>
      <c r="R27" s="25"/>
      <c r="S27" s="31"/>
      <c r="T27" s="197">
        <f>'申請額一覧（別紙１）'!P18</f>
        <v>0</v>
      </c>
      <c r="U27" s="198"/>
      <c r="V27" s="199" t="s">
        <v>24</v>
      </c>
      <c r="W27" s="200"/>
      <c r="X27" s="201">
        <f>'申請額一覧（別紙１）'!Q18</f>
        <v>0</v>
      </c>
      <c r="Y27" s="202"/>
      <c r="Z27" s="202"/>
      <c r="AA27" s="202"/>
      <c r="AB27" s="124" t="s">
        <v>73</v>
      </c>
    </row>
    <row r="28" spans="1:28" ht="18" customHeight="1" x14ac:dyDescent="0.15">
      <c r="A28" s="217"/>
      <c r="B28" s="125">
        <v>5</v>
      </c>
      <c r="C28" s="113" t="s">
        <v>103</v>
      </c>
      <c r="D28" s="113"/>
      <c r="E28" s="113"/>
      <c r="F28" s="113"/>
      <c r="G28" s="113"/>
      <c r="H28" s="113"/>
      <c r="I28" s="113"/>
      <c r="J28" s="113"/>
      <c r="K28" s="25"/>
      <c r="L28" s="25"/>
      <c r="M28" s="25"/>
      <c r="N28" s="25"/>
      <c r="O28" s="25"/>
      <c r="P28" s="25"/>
      <c r="Q28" s="25"/>
      <c r="R28" s="25"/>
      <c r="S28" s="31"/>
      <c r="T28" s="197">
        <f>'申請額一覧（別紙１）'!P19</f>
        <v>0</v>
      </c>
      <c r="U28" s="198"/>
      <c r="V28" s="199" t="s">
        <v>24</v>
      </c>
      <c r="W28" s="200"/>
      <c r="X28" s="201">
        <f>'申請額一覧（別紙１）'!Q19</f>
        <v>0</v>
      </c>
      <c r="Y28" s="202"/>
      <c r="Z28" s="202"/>
      <c r="AA28" s="202"/>
      <c r="AB28" s="38" t="s">
        <v>73</v>
      </c>
    </row>
    <row r="29" spans="1:28" ht="18" customHeight="1" x14ac:dyDescent="0.15">
      <c r="A29" s="217"/>
      <c r="B29" s="109">
        <v>6</v>
      </c>
      <c r="C29" s="110" t="s">
        <v>104</v>
      </c>
      <c r="D29" s="110"/>
      <c r="E29" s="110"/>
      <c r="F29" s="110"/>
      <c r="G29" s="110"/>
      <c r="H29" s="110"/>
      <c r="I29" s="110"/>
      <c r="J29" s="110"/>
      <c r="K29" s="24"/>
      <c r="L29" s="24"/>
      <c r="M29" s="24"/>
      <c r="N29" s="24"/>
      <c r="O29" s="24"/>
      <c r="P29" s="24"/>
      <c r="Q29" s="24"/>
      <c r="R29" s="24"/>
      <c r="S29" s="23"/>
      <c r="T29" s="185">
        <f>'申請額一覧（別紙１）'!P20</f>
        <v>0</v>
      </c>
      <c r="U29" s="186"/>
      <c r="V29" s="187" t="s">
        <v>24</v>
      </c>
      <c r="W29" s="188"/>
      <c r="X29" s="189">
        <f>'申請額一覧（別紙１）'!Q20</f>
        <v>0</v>
      </c>
      <c r="Y29" s="190"/>
      <c r="Z29" s="190"/>
      <c r="AA29" s="190"/>
      <c r="AB29" s="35" t="s">
        <v>73</v>
      </c>
    </row>
    <row r="30" spans="1:28" ht="18" customHeight="1" x14ac:dyDescent="0.15">
      <c r="A30" s="217"/>
      <c r="B30" s="109">
        <v>7</v>
      </c>
      <c r="C30" s="113" t="s">
        <v>46</v>
      </c>
      <c r="D30" s="113"/>
      <c r="E30" s="113"/>
      <c r="F30" s="113"/>
      <c r="G30" s="113"/>
      <c r="H30" s="113"/>
      <c r="I30" s="113"/>
      <c r="J30" s="113"/>
      <c r="K30" s="25"/>
      <c r="L30" s="25"/>
      <c r="M30" s="25"/>
      <c r="N30" s="25"/>
      <c r="O30" s="25"/>
      <c r="P30" s="25"/>
      <c r="Q30" s="25"/>
      <c r="R30" s="25"/>
      <c r="S30" s="31"/>
      <c r="T30" s="185">
        <f>'申請額一覧（別紙１）'!P21</f>
        <v>0</v>
      </c>
      <c r="U30" s="186"/>
      <c r="V30" s="199" t="s">
        <v>24</v>
      </c>
      <c r="W30" s="200"/>
      <c r="X30" s="189">
        <f>'申請額一覧（別紙１）'!Q21</f>
        <v>0</v>
      </c>
      <c r="Y30" s="190"/>
      <c r="Z30" s="190"/>
      <c r="AA30" s="190"/>
      <c r="AB30" s="38" t="s">
        <v>73</v>
      </c>
    </row>
    <row r="31" spans="1:28" ht="18" customHeight="1" x14ac:dyDescent="0.15">
      <c r="A31" s="217"/>
      <c r="B31" s="125">
        <v>8</v>
      </c>
      <c r="C31" s="113" t="s">
        <v>80</v>
      </c>
      <c r="D31" s="113"/>
      <c r="E31" s="113"/>
      <c r="F31" s="113"/>
      <c r="G31" s="113"/>
      <c r="H31" s="113"/>
      <c r="I31" s="113"/>
      <c r="J31" s="113"/>
      <c r="K31" s="25"/>
      <c r="L31" s="25"/>
      <c r="M31" s="25"/>
      <c r="N31" s="25"/>
      <c r="O31" s="25"/>
      <c r="P31" s="25"/>
      <c r="Q31" s="25"/>
      <c r="R31" s="25"/>
      <c r="S31" s="31"/>
      <c r="T31" s="185">
        <f>'申請額一覧（別紙１）'!P22</f>
        <v>0</v>
      </c>
      <c r="U31" s="186"/>
      <c r="V31" s="199" t="s">
        <v>24</v>
      </c>
      <c r="W31" s="200"/>
      <c r="X31" s="189">
        <f>'申請額一覧（別紙１）'!Q22</f>
        <v>0</v>
      </c>
      <c r="Y31" s="190"/>
      <c r="Z31" s="190"/>
      <c r="AA31" s="190"/>
      <c r="AB31" s="38" t="s">
        <v>73</v>
      </c>
    </row>
    <row r="32" spans="1:28" ht="18" customHeight="1" x14ac:dyDescent="0.15">
      <c r="A32" s="217"/>
      <c r="B32" s="123">
        <v>9</v>
      </c>
      <c r="C32" s="113" t="s">
        <v>96</v>
      </c>
      <c r="D32" s="25"/>
      <c r="E32" s="25"/>
      <c r="F32" s="25"/>
      <c r="G32" s="25"/>
      <c r="H32" s="113"/>
      <c r="I32" s="113"/>
      <c r="J32" s="113"/>
      <c r="K32" s="25"/>
      <c r="L32" s="25"/>
      <c r="M32" s="25"/>
      <c r="N32" s="25"/>
      <c r="O32" s="25"/>
      <c r="P32" s="25"/>
      <c r="Q32" s="25"/>
      <c r="R32" s="24"/>
      <c r="S32" s="23"/>
      <c r="T32" s="185">
        <f>'申請額一覧（別紙１）'!P23</f>
        <v>0</v>
      </c>
      <c r="U32" s="186"/>
      <c r="V32" s="187" t="s">
        <v>24</v>
      </c>
      <c r="W32" s="188"/>
      <c r="X32" s="189">
        <f>'申請額一覧（別紙１）'!Q23</f>
        <v>0</v>
      </c>
      <c r="Y32" s="190"/>
      <c r="Z32" s="190"/>
      <c r="AA32" s="190"/>
      <c r="AB32" s="37" t="s">
        <v>73</v>
      </c>
    </row>
    <row r="33" spans="1:28" ht="18" customHeight="1" x14ac:dyDescent="0.15">
      <c r="A33" s="217"/>
      <c r="B33" s="123">
        <v>10</v>
      </c>
      <c r="C33" s="113" t="s">
        <v>39</v>
      </c>
      <c r="D33" s="113"/>
      <c r="E33" s="113"/>
      <c r="F33" s="113"/>
      <c r="G33" s="113"/>
      <c r="H33" s="113"/>
      <c r="I33" s="113"/>
      <c r="J33" s="113"/>
      <c r="K33" s="25"/>
      <c r="L33" s="25"/>
      <c r="M33" s="25"/>
      <c r="N33" s="25"/>
      <c r="O33" s="25"/>
      <c r="P33" s="25"/>
      <c r="Q33" s="25"/>
      <c r="R33" s="25"/>
      <c r="S33" s="31"/>
      <c r="T33" s="185">
        <f>'申請額一覧（別紙１）'!P24</f>
        <v>0</v>
      </c>
      <c r="U33" s="186"/>
      <c r="V33" s="199" t="s">
        <v>24</v>
      </c>
      <c r="W33" s="200"/>
      <c r="X33" s="189">
        <f>'申請額一覧（別紙１）'!Q24</f>
        <v>0</v>
      </c>
      <c r="Y33" s="190"/>
      <c r="Z33" s="190"/>
      <c r="AA33" s="190"/>
      <c r="AB33" s="38" t="s">
        <v>73</v>
      </c>
    </row>
    <row r="34" spans="1:28" ht="18" customHeight="1" x14ac:dyDescent="0.15">
      <c r="A34" s="217"/>
      <c r="B34" s="125">
        <v>11</v>
      </c>
      <c r="C34" s="113" t="s">
        <v>97</v>
      </c>
      <c r="D34" s="113"/>
      <c r="E34" s="113"/>
      <c r="F34" s="113"/>
      <c r="G34" s="113"/>
      <c r="H34" s="113"/>
      <c r="I34" s="113"/>
      <c r="J34" s="113"/>
      <c r="K34" s="25"/>
      <c r="L34" s="25"/>
      <c r="M34" s="25"/>
      <c r="N34" s="25"/>
      <c r="O34" s="25"/>
      <c r="P34" s="25"/>
      <c r="Q34" s="25"/>
      <c r="R34" s="25"/>
      <c r="S34" s="31"/>
      <c r="T34" s="185">
        <f>'申請額一覧（別紙１）'!P25</f>
        <v>0</v>
      </c>
      <c r="U34" s="186"/>
      <c r="V34" s="199" t="s">
        <v>24</v>
      </c>
      <c r="W34" s="200"/>
      <c r="X34" s="189">
        <f>'申請額一覧（別紙１）'!Q25</f>
        <v>0</v>
      </c>
      <c r="Y34" s="190"/>
      <c r="Z34" s="190"/>
      <c r="AA34" s="190"/>
      <c r="AB34" s="38" t="s">
        <v>73</v>
      </c>
    </row>
    <row r="35" spans="1:28" ht="18" customHeight="1" thickBot="1" x14ac:dyDescent="0.2">
      <c r="A35" s="218"/>
      <c r="B35" s="114">
        <v>12</v>
      </c>
      <c r="C35" s="127" t="s">
        <v>65</v>
      </c>
      <c r="D35" s="127"/>
      <c r="E35" s="127"/>
      <c r="F35" s="127"/>
      <c r="G35" s="127"/>
      <c r="H35" s="127"/>
      <c r="I35" s="127"/>
      <c r="J35" s="127"/>
      <c r="K35" s="128"/>
      <c r="L35" s="128"/>
      <c r="M35" s="128"/>
      <c r="N35" s="128"/>
      <c r="O35" s="128"/>
      <c r="P35" s="128"/>
      <c r="Q35" s="128"/>
      <c r="R35" s="26"/>
      <c r="S35" s="32"/>
      <c r="T35" s="203">
        <f>'申請額一覧（別紙１）'!P26</f>
        <v>0</v>
      </c>
      <c r="U35" s="204"/>
      <c r="V35" s="205" t="s">
        <v>24</v>
      </c>
      <c r="W35" s="206"/>
      <c r="X35" s="207">
        <f>'申請額一覧（別紙１）'!Q26</f>
        <v>0</v>
      </c>
      <c r="Y35" s="208"/>
      <c r="Z35" s="208"/>
      <c r="AA35" s="208"/>
      <c r="AB35" s="39" t="s">
        <v>73</v>
      </c>
    </row>
    <row r="36" spans="1:28" ht="18" customHeight="1" thickBot="1" x14ac:dyDescent="0.2">
      <c r="A36" s="153" t="s">
        <v>36</v>
      </c>
      <c r="B36" s="154"/>
      <c r="C36" s="154"/>
      <c r="D36" s="154"/>
      <c r="E36" s="154"/>
      <c r="F36" s="154"/>
      <c r="G36" s="154"/>
      <c r="H36" s="154"/>
      <c r="I36" s="154"/>
      <c r="J36" s="154"/>
      <c r="K36" s="154"/>
      <c r="L36" s="154"/>
      <c r="M36" s="154"/>
      <c r="N36" s="154"/>
      <c r="O36" s="154"/>
      <c r="P36" s="154"/>
      <c r="Q36" s="154"/>
      <c r="R36" s="154"/>
      <c r="S36" s="209"/>
      <c r="T36" s="210">
        <f>SUM(T24:U35)</f>
        <v>0</v>
      </c>
      <c r="U36" s="211"/>
      <c r="V36" s="212" t="s">
        <v>24</v>
      </c>
      <c r="W36" s="213"/>
      <c r="X36" s="214">
        <f>SUM(X24:AA35)</f>
        <v>0</v>
      </c>
      <c r="Y36" s="215"/>
      <c r="Z36" s="215"/>
      <c r="AA36" s="215"/>
      <c r="AB36" s="40" t="s">
        <v>73</v>
      </c>
    </row>
    <row r="37" spans="1:28" x14ac:dyDescent="0.15">
      <c r="A37" s="15"/>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15">
      <c r="A38" s="16" t="s">
        <v>41</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15">
      <c r="A39" s="16" t="s">
        <v>120</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15">
      <c r="A40" s="17" t="s">
        <v>121</v>
      </c>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row>
    <row r="41" spans="1:28" x14ac:dyDescent="0.15">
      <c r="A41" s="17"/>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sheetData>
  <mergeCells count="80">
    <mergeCell ref="T35:U35"/>
    <mergeCell ref="V35:W35"/>
    <mergeCell ref="X35:AA35"/>
    <mergeCell ref="A36:S36"/>
    <mergeCell ref="T36:U36"/>
    <mergeCell ref="V36:W36"/>
    <mergeCell ref="X36:AA36"/>
    <mergeCell ref="A24:A35"/>
    <mergeCell ref="T33:U33"/>
    <mergeCell ref="V33:W33"/>
    <mergeCell ref="X33:AA33"/>
    <mergeCell ref="T34:U34"/>
    <mergeCell ref="V34:W34"/>
    <mergeCell ref="X34:AA34"/>
    <mergeCell ref="T31:U31"/>
    <mergeCell ref="V31:W31"/>
    <mergeCell ref="X31:AA31"/>
    <mergeCell ref="T32:U32"/>
    <mergeCell ref="V32:W32"/>
    <mergeCell ref="X32:AA32"/>
    <mergeCell ref="T29:U29"/>
    <mergeCell ref="V29:W29"/>
    <mergeCell ref="X29:AA29"/>
    <mergeCell ref="T30:U30"/>
    <mergeCell ref="V30:W30"/>
    <mergeCell ref="X30:AA30"/>
    <mergeCell ref="T27:U27"/>
    <mergeCell ref="V27:W27"/>
    <mergeCell ref="X27:AA27"/>
    <mergeCell ref="T28:U28"/>
    <mergeCell ref="V28:W28"/>
    <mergeCell ref="X28:AA28"/>
    <mergeCell ref="T25:U25"/>
    <mergeCell ref="V25:W25"/>
    <mergeCell ref="X25:AA25"/>
    <mergeCell ref="T26:U26"/>
    <mergeCell ref="V26:W26"/>
    <mergeCell ref="X26:AA26"/>
    <mergeCell ref="A23:S23"/>
    <mergeCell ref="T23:W23"/>
    <mergeCell ref="X23:AB23"/>
    <mergeCell ref="T24:U24"/>
    <mergeCell ref="V24:W24"/>
    <mergeCell ref="X24:AA24"/>
    <mergeCell ref="H17:I17"/>
    <mergeCell ref="K17:M17"/>
    <mergeCell ref="E18:AB18"/>
    <mergeCell ref="A20:F20"/>
    <mergeCell ref="G20:K20"/>
    <mergeCell ref="B17:D18"/>
    <mergeCell ref="A10:A18"/>
    <mergeCell ref="B16:I16"/>
    <mergeCell ref="J16:L16"/>
    <mergeCell ref="M16:Q16"/>
    <mergeCell ref="R16:T16"/>
    <mergeCell ref="U16:AB16"/>
    <mergeCell ref="H13:I13"/>
    <mergeCell ref="K13:M13"/>
    <mergeCell ref="E14:AB14"/>
    <mergeCell ref="B15:I15"/>
    <mergeCell ref="J15:L15"/>
    <mergeCell ref="M15:Q15"/>
    <mergeCell ref="R15:T15"/>
    <mergeCell ref="U15:AB15"/>
    <mergeCell ref="B13:D14"/>
    <mergeCell ref="B12:I12"/>
    <mergeCell ref="J12:L12"/>
    <mergeCell ref="M12:Q12"/>
    <mergeCell ref="R12:T12"/>
    <mergeCell ref="U12:AB12"/>
    <mergeCell ref="A8:AB8"/>
    <mergeCell ref="B10:D10"/>
    <mergeCell ref="E10:AB10"/>
    <mergeCell ref="B11:D11"/>
    <mergeCell ref="E11:AB11"/>
    <mergeCell ref="A3:AB3"/>
    <mergeCell ref="T5:U5"/>
    <mergeCell ref="W5:X5"/>
    <mergeCell ref="Z5:AA5"/>
    <mergeCell ref="A6:G6"/>
  </mergeCells>
  <phoneticPr fontId="3" type="Hiragana"/>
  <conditionalFormatting sqref="E10:AB11 M12:Q12 U12:AB12 H13:I13 K13:M13 E14:AB14 M15:Q16 U15:AB16 H17:I17 K17:M17 E18:AB18">
    <cfRule type="containsBlanks" dxfId="72" priority="4">
      <formula>LEN(TRIM(E10))=0</formula>
    </cfRule>
  </conditionalFormatting>
  <conditionalFormatting sqref="T5:U5">
    <cfRule type="containsBlanks" dxfId="71" priority="1">
      <formula>LEN(TRIM(T5))=0</formula>
    </cfRule>
  </conditionalFormatting>
  <conditionalFormatting sqref="W5:X5 Z5:AA5">
    <cfRule type="containsBlanks" dxfId="70" priority="2">
      <formula>LEN(TRIM(W5))=0</formula>
    </cfRule>
  </conditionalFormatting>
  <dataValidations count="2">
    <dataValidation imeMode="disabled" allowBlank="1" showInputMessage="1" showErrorMessage="1" sqref="M16:Q16 U16:AB16 K13:M13 K17:M17 H17:I17 H13:I13 T5:U5 W5:X5 Z5:AA5" xr:uid="{00000000-0002-0000-0100-000000000000}"/>
    <dataValidation imeMode="fullKatakana" allowBlank="1" showInputMessage="1" showErrorMessage="1" sqref="E10:AB10" xr:uid="{00000000-0002-0000-0100-000001000000}"/>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2"/>
  <sheetViews>
    <sheetView showZeros="0" view="pageBreakPreview" zoomScale="75" zoomScaleSheetLayoutView="75" workbookViewId="0">
      <pane xSplit="3" ySplit="3" topLeftCell="D4" activePane="bottomRight" state="frozen"/>
      <selection pane="topRight"/>
      <selection pane="bottomLeft"/>
      <selection pane="bottomRight" sqref="A1:XFD1"/>
    </sheetView>
  </sheetViews>
  <sheetFormatPr defaultRowHeight="13.5" x14ac:dyDescent="0.15"/>
  <cols>
    <col min="1" max="1" width="2" customWidth="1"/>
    <col min="3" max="4" width="25.625" customWidth="1"/>
    <col min="5" max="5" width="11.25" customWidth="1"/>
    <col min="6" max="6" width="17.125" bestFit="1" customWidth="1"/>
    <col min="7" max="7" width="38.75" customWidth="1"/>
    <col min="8" max="8" width="33.5" customWidth="1"/>
    <col min="12" max="12" width="11.375" customWidth="1"/>
    <col min="15" max="15" width="48.625" bestFit="1" customWidth="1"/>
    <col min="16" max="17" width="9" customWidth="1"/>
  </cols>
  <sheetData>
    <row r="1" spans="1:17" x14ac:dyDescent="0.15">
      <c r="A1" s="1" t="s">
        <v>122</v>
      </c>
      <c r="B1" s="1"/>
      <c r="C1" s="1"/>
      <c r="D1" s="1"/>
      <c r="E1" s="1"/>
      <c r="F1" s="1"/>
      <c r="G1" s="1"/>
      <c r="H1" s="1"/>
      <c r="I1" s="1"/>
      <c r="J1" s="57"/>
      <c r="K1" s="57"/>
      <c r="L1" s="59"/>
    </row>
    <row r="2" spans="1:17" x14ac:dyDescent="0.15">
      <c r="A2" s="1"/>
      <c r="B2" s="41"/>
      <c r="C2" s="41"/>
      <c r="D2" s="1"/>
      <c r="E2" s="1"/>
      <c r="F2" s="1"/>
      <c r="G2" s="1"/>
      <c r="H2" s="1"/>
      <c r="I2" s="1"/>
      <c r="J2" s="1"/>
      <c r="K2" s="1"/>
      <c r="L2" s="1"/>
    </row>
    <row r="3" spans="1:17" ht="41.25" customHeight="1" x14ac:dyDescent="0.15">
      <c r="A3" s="1"/>
      <c r="B3" s="42" t="s">
        <v>29</v>
      </c>
      <c r="C3" s="44" t="s">
        <v>10</v>
      </c>
      <c r="D3" s="47" t="s">
        <v>16</v>
      </c>
      <c r="E3" s="50" t="s">
        <v>77</v>
      </c>
      <c r="F3" s="50" t="s">
        <v>27</v>
      </c>
      <c r="G3" s="53" t="s">
        <v>4</v>
      </c>
      <c r="H3" s="53" t="s">
        <v>3</v>
      </c>
      <c r="I3" s="50" t="s">
        <v>99</v>
      </c>
      <c r="J3" s="53" t="s">
        <v>38</v>
      </c>
      <c r="K3" s="50" t="s">
        <v>98</v>
      </c>
      <c r="L3" s="60" t="s">
        <v>23</v>
      </c>
    </row>
    <row r="4" spans="1:17" ht="43.5" customHeight="1" x14ac:dyDescent="0.15">
      <c r="A4" s="1"/>
      <c r="B4" s="43">
        <f t="shared" ref="B4:B13" si="0">ROW()-3</f>
        <v>1</v>
      </c>
      <c r="C4" s="45" t="str">
        <f>IF(施設１!$N$4="","",総括表!$E$11)</f>
        <v/>
      </c>
      <c r="D4" s="48">
        <f>施設１!$N$4</f>
        <v>0</v>
      </c>
      <c r="E4" s="51">
        <f>施設１!$N$3</f>
        <v>0</v>
      </c>
      <c r="F4" s="52" t="str">
        <f>IF(施設１!$AK$4="","",施設１!$AK$4)</f>
        <v/>
      </c>
      <c r="G4" s="54">
        <f>施設１!$N$5</f>
        <v>0</v>
      </c>
      <c r="H4" s="54">
        <f>施設１!$N$7</f>
        <v>0</v>
      </c>
      <c r="I4" s="56">
        <f>施設１!$A$19</f>
        <v>100000</v>
      </c>
      <c r="J4" s="56">
        <f>施設１!$H$19</f>
        <v>100000</v>
      </c>
      <c r="K4" s="58">
        <f>施設１!$O$19</f>
        <v>12</v>
      </c>
      <c r="L4" s="61">
        <f>施設１!$V$19</f>
        <v>100000</v>
      </c>
    </row>
    <row r="5" spans="1:17" ht="43.5" customHeight="1" x14ac:dyDescent="0.15">
      <c r="A5" s="1"/>
      <c r="B5" s="43">
        <f t="shared" si="0"/>
        <v>2</v>
      </c>
      <c r="C5" s="45" t="str">
        <f>IF(施設２!$N$4="","",総括表!$E$11)</f>
        <v/>
      </c>
      <c r="D5" s="48">
        <f>施設２!$N$4</f>
        <v>0</v>
      </c>
      <c r="E5" s="51">
        <f>施設２!$N$3</f>
        <v>0</v>
      </c>
      <c r="F5" s="52" t="str">
        <f>IF(施設２!$AK$4="","",施設２!$AK$4)</f>
        <v/>
      </c>
      <c r="G5" s="54">
        <f>施設２!$N$5</f>
        <v>0</v>
      </c>
      <c r="H5" s="54">
        <f>施設２!$N$7</f>
        <v>0</v>
      </c>
      <c r="I5" s="56">
        <f>施設２!$A$19</f>
        <v>100000</v>
      </c>
      <c r="J5" s="56">
        <f>施設２!$H$19</f>
        <v>100000</v>
      </c>
      <c r="K5" s="58">
        <f>施設２!$O$19</f>
        <v>0</v>
      </c>
      <c r="L5" s="61">
        <f>施設２!$V$19</f>
        <v>0</v>
      </c>
    </row>
    <row r="6" spans="1:17" ht="43.5" customHeight="1" x14ac:dyDescent="0.15">
      <c r="A6" s="1"/>
      <c r="B6" s="43">
        <f t="shared" si="0"/>
        <v>3</v>
      </c>
      <c r="C6" s="45" t="str">
        <f>IF(施設３!$N$4="","",総括表!$E$11)</f>
        <v/>
      </c>
      <c r="D6" s="48">
        <f>施設３!$N$4</f>
        <v>0</v>
      </c>
      <c r="E6" s="51">
        <f>施設３!$N$3</f>
        <v>0</v>
      </c>
      <c r="F6" s="52" t="str">
        <f>IF(施設３!$AK$4="","",施設３!$AK$4)</f>
        <v/>
      </c>
      <c r="G6" s="54">
        <f>施設３!$N$5</f>
        <v>0</v>
      </c>
      <c r="H6" s="54">
        <f>施設３!$N$7</f>
        <v>0</v>
      </c>
      <c r="I6" s="56">
        <f>施設３!$A$19</f>
        <v>100000</v>
      </c>
      <c r="J6" s="56">
        <f>施設３!$H$19</f>
        <v>100000</v>
      </c>
      <c r="K6" s="58">
        <f>施設３!$O$19</f>
        <v>0</v>
      </c>
      <c r="L6" s="61">
        <f>施設３!$V$19</f>
        <v>0</v>
      </c>
      <c r="O6" s="64"/>
    </row>
    <row r="7" spans="1:17" ht="43.5" customHeight="1" x14ac:dyDescent="0.15">
      <c r="A7" s="1"/>
      <c r="B7" s="43">
        <f t="shared" si="0"/>
        <v>4</v>
      </c>
      <c r="C7" s="45" t="str">
        <f>IF(施設４!$N$4="","",総括表!$E$11)</f>
        <v/>
      </c>
      <c r="D7" s="48">
        <f>施設４!$N$4</f>
        <v>0</v>
      </c>
      <c r="E7" s="51">
        <f>施設４!$N$3</f>
        <v>0</v>
      </c>
      <c r="F7" s="52" t="str">
        <f>IF(施設４!$AK$4="","",施設４!$AK$4)</f>
        <v/>
      </c>
      <c r="G7" s="54">
        <f>施設４!$N$5</f>
        <v>0</v>
      </c>
      <c r="H7" s="54">
        <f>施設４!$N$7</f>
        <v>0</v>
      </c>
      <c r="I7" s="56">
        <f>施設４!$A$19</f>
        <v>100000</v>
      </c>
      <c r="J7" s="56">
        <f>施設４!$H$19</f>
        <v>100000</v>
      </c>
      <c r="K7" s="58">
        <f>施設４!$O$19</f>
        <v>0</v>
      </c>
      <c r="L7" s="61">
        <f>施設４!$V$19</f>
        <v>0</v>
      </c>
    </row>
    <row r="8" spans="1:17" ht="43.5" customHeight="1" x14ac:dyDescent="0.15">
      <c r="A8" s="1"/>
      <c r="B8" s="43">
        <f t="shared" si="0"/>
        <v>5</v>
      </c>
      <c r="C8" s="45" t="str">
        <f>IF(施設５!$N$4="","",総括表!$E$11)</f>
        <v/>
      </c>
      <c r="D8" s="48">
        <f>施設５!$N$4</f>
        <v>0</v>
      </c>
      <c r="E8" s="51">
        <f>施設５!$N$3</f>
        <v>0</v>
      </c>
      <c r="F8" s="52" t="str">
        <f>IF(施設５!$AK$4="","",施設５!$AK$4)</f>
        <v/>
      </c>
      <c r="G8" s="54">
        <f>施設５!$N$5</f>
        <v>0</v>
      </c>
      <c r="H8" s="54">
        <f>施設５!$N$7</f>
        <v>0</v>
      </c>
      <c r="I8" s="56">
        <f>施設５!$A$19</f>
        <v>100000</v>
      </c>
      <c r="J8" s="56">
        <f>施設５!$H$19</f>
        <v>100000</v>
      </c>
      <c r="K8" s="58">
        <f>施設５!$O$19</f>
        <v>0</v>
      </c>
      <c r="L8" s="61">
        <f>施設５!$V$19</f>
        <v>0</v>
      </c>
    </row>
    <row r="9" spans="1:17" ht="43.5" customHeight="1" x14ac:dyDescent="0.15">
      <c r="A9" s="1"/>
      <c r="B9" s="43">
        <f t="shared" si="0"/>
        <v>6</v>
      </c>
      <c r="C9" s="45" t="str">
        <f>IF(施設６!$N$4="","",総括表!$E$11)</f>
        <v/>
      </c>
      <c r="D9" s="48">
        <f>施設６!$N$4</f>
        <v>0</v>
      </c>
      <c r="E9" s="51">
        <f>施設６!$N$3</f>
        <v>0</v>
      </c>
      <c r="F9" s="52" t="str">
        <f>IF(施設６!$AK$4="","",施設６!$AK$4)</f>
        <v/>
      </c>
      <c r="G9" s="54">
        <f>施設６!$N$5</f>
        <v>0</v>
      </c>
      <c r="H9" s="54">
        <f>施設６!$N$7</f>
        <v>0</v>
      </c>
      <c r="I9" s="56">
        <f>施設６!$A$19</f>
        <v>100000</v>
      </c>
      <c r="J9" s="56">
        <f>施設６!$H$19</f>
        <v>100000</v>
      </c>
      <c r="K9" s="58">
        <f>施設６!$O$19</f>
        <v>0</v>
      </c>
      <c r="L9" s="61">
        <f>施設６!$V$19</f>
        <v>0</v>
      </c>
    </row>
    <row r="10" spans="1:17" ht="43.5" customHeight="1" x14ac:dyDescent="0.15">
      <c r="A10" s="1"/>
      <c r="B10" s="43">
        <f t="shared" si="0"/>
        <v>7</v>
      </c>
      <c r="C10" s="45" t="str">
        <f>IF(施設７!$N$4="","",総括表!$E$11)</f>
        <v/>
      </c>
      <c r="D10" s="48">
        <f>施設７!$N$4</f>
        <v>0</v>
      </c>
      <c r="E10" s="51">
        <f>施設７!$N$3</f>
        <v>0</v>
      </c>
      <c r="F10" s="52" t="str">
        <f>IF(施設７!$AK$4="","",施設７!$AK$4)</f>
        <v/>
      </c>
      <c r="G10" s="54">
        <f>施設７!$N$5</f>
        <v>0</v>
      </c>
      <c r="H10" s="54">
        <f>施設７!$N$7</f>
        <v>0</v>
      </c>
      <c r="I10" s="56">
        <f>施設７!$A$19</f>
        <v>100000</v>
      </c>
      <c r="J10" s="56">
        <f>施設７!$H$19</f>
        <v>100000</v>
      </c>
      <c r="K10" s="58">
        <f>施設７!$O$19</f>
        <v>0</v>
      </c>
      <c r="L10" s="61">
        <f>施設７!$V$19</f>
        <v>0</v>
      </c>
    </row>
    <row r="11" spans="1:17" ht="43.5" customHeight="1" x14ac:dyDescent="0.15">
      <c r="A11" s="1"/>
      <c r="B11" s="43">
        <f t="shared" si="0"/>
        <v>8</v>
      </c>
      <c r="C11" s="45" t="str">
        <f>IF(施設８!$N$4="","",総括表!$E$11)</f>
        <v/>
      </c>
      <c r="D11" s="48">
        <f>施設８!$N$4</f>
        <v>0</v>
      </c>
      <c r="E11" s="51">
        <f>施設８!$N$3</f>
        <v>0</v>
      </c>
      <c r="F11" s="52" t="str">
        <f>IF(施設８!$AK$4="","",施設８!$AK$4)</f>
        <v/>
      </c>
      <c r="G11" s="54">
        <f>施設８!$N$5</f>
        <v>0</v>
      </c>
      <c r="H11" s="54">
        <f>施設８!$N$7</f>
        <v>0</v>
      </c>
      <c r="I11" s="56">
        <f>施設８!$A$19</f>
        <v>100000</v>
      </c>
      <c r="J11" s="56">
        <f>施設８!$H$19</f>
        <v>100000</v>
      </c>
      <c r="K11" s="58">
        <f>施設８!$O$19</f>
        <v>0</v>
      </c>
      <c r="L11" s="61">
        <f>施設８!$V$19</f>
        <v>0</v>
      </c>
    </row>
    <row r="12" spans="1:17" ht="43.5" customHeight="1" x14ac:dyDescent="0.15">
      <c r="A12" s="1"/>
      <c r="B12" s="43">
        <f t="shared" si="0"/>
        <v>9</v>
      </c>
      <c r="C12" s="45" t="str">
        <f>IF(施設９!$N$4="","",総括表!$E$11)</f>
        <v/>
      </c>
      <c r="D12" s="48">
        <f>施設９!$N$4</f>
        <v>0</v>
      </c>
      <c r="E12" s="51">
        <f>施設９!$N$3</f>
        <v>0</v>
      </c>
      <c r="F12" s="52" t="str">
        <f>IF(施設９!$AK$4="","",施設９!$AK$4)</f>
        <v/>
      </c>
      <c r="G12" s="54">
        <f>施設９!$N$5</f>
        <v>0</v>
      </c>
      <c r="H12" s="54">
        <f>施設９!$N$7</f>
        <v>0</v>
      </c>
      <c r="I12" s="56">
        <f>施設９!$A$19</f>
        <v>100000</v>
      </c>
      <c r="J12" s="56">
        <f>施設９!$H$19</f>
        <v>100000</v>
      </c>
      <c r="K12" s="58">
        <f>施設９!$O$19</f>
        <v>0</v>
      </c>
      <c r="L12" s="61">
        <f>施設９!$V$19</f>
        <v>0</v>
      </c>
    </row>
    <row r="13" spans="1:17" ht="43.5" customHeight="1" thickBot="1" x14ac:dyDescent="0.2">
      <c r="A13" s="1"/>
      <c r="B13" s="43">
        <f t="shared" si="0"/>
        <v>10</v>
      </c>
      <c r="C13" s="45" t="str">
        <f>IF(施設１０!$N$4="","",総括表!$E$11)</f>
        <v/>
      </c>
      <c r="D13" s="48">
        <f>施設１０!$N$4</f>
        <v>0</v>
      </c>
      <c r="E13" s="51">
        <f>施設１０!$N$3</f>
        <v>0</v>
      </c>
      <c r="F13" s="52" t="str">
        <f>IF(施設１０!$AK$4="","",施設１０!$AK$4)</f>
        <v/>
      </c>
      <c r="G13" s="54">
        <f>施設１０!$N$5</f>
        <v>0</v>
      </c>
      <c r="H13" s="54">
        <f>施設１０!$N$7</f>
        <v>0</v>
      </c>
      <c r="I13" s="56">
        <f>施設１０!$A$19</f>
        <v>100000</v>
      </c>
      <c r="J13" s="56">
        <f>施設１０!$H$19</f>
        <v>100000</v>
      </c>
      <c r="K13" s="119">
        <f>施設１０!$O$19</f>
        <v>0</v>
      </c>
      <c r="L13" s="120">
        <f>施設１０!$V$19</f>
        <v>0</v>
      </c>
    </row>
    <row r="14" spans="1:17" ht="43.5" customHeight="1" thickBot="1" x14ac:dyDescent="0.2">
      <c r="K14" s="121" t="s">
        <v>116</v>
      </c>
      <c r="L14" s="122">
        <f>SUM(L4:L13)</f>
        <v>100000</v>
      </c>
      <c r="O14" s="46"/>
      <c r="P14" s="46" t="s">
        <v>54</v>
      </c>
      <c r="Q14" s="46" t="s">
        <v>55</v>
      </c>
    </row>
    <row r="15" spans="1:17" x14ac:dyDescent="0.15">
      <c r="O15" s="65" t="s">
        <v>93</v>
      </c>
      <c r="P15" s="46">
        <f t="shared" ref="P15:P27" si="1">COUNTIF($G$4:$G$13,O15)</f>
        <v>0</v>
      </c>
      <c r="Q15" s="46">
        <f t="shared" ref="Q15:Q27" si="2">SUMIF($G$4:$G$13,O15,$L$4:$L$13)</f>
        <v>0</v>
      </c>
    </row>
    <row r="16" spans="1:17" x14ac:dyDescent="0.15">
      <c r="O16" s="65" t="s">
        <v>94</v>
      </c>
      <c r="P16" s="46">
        <f t="shared" si="1"/>
        <v>0</v>
      </c>
      <c r="Q16" s="46">
        <f t="shared" si="2"/>
        <v>0</v>
      </c>
    </row>
    <row r="17" spans="1:25" x14ac:dyDescent="0.15">
      <c r="O17" s="65" t="s">
        <v>95</v>
      </c>
      <c r="P17" s="46">
        <f t="shared" si="1"/>
        <v>0</v>
      </c>
      <c r="Q17" s="46">
        <f t="shared" si="2"/>
        <v>0</v>
      </c>
    </row>
    <row r="18" spans="1:25" x14ac:dyDescent="0.15">
      <c r="O18" s="65" t="s">
        <v>76</v>
      </c>
      <c r="P18" s="46">
        <f t="shared" si="1"/>
        <v>0</v>
      </c>
      <c r="Q18" s="46">
        <f t="shared" si="2"/>
        <v>0</v>
      </c>
    </row>
    <row r="19" spans="1:25" x14ac:dyDescent="0.15">
      <c r="O19" s="65" t="s">
        <v>103</v>
      </c>
      <c r="P19" s="46">
        <f t="shared" si="1"/>
        <v>0</v>
      </c>
      <c r="Q19" s="46">
        <f t="shared" si="2"/>
        <v>0</v>
      </c>
    </row>
    <row r="20" spans="1:25" x14ac:dyDescent="0.15">
      <c r="O20" s="65" t="s">
        <v>104</v>
      </c>
      <c r="P20" s="46">
        <f t="shared" si="1"/>
        <v>0</v>
      </c>
      <c r="Q20" s="46">
        <f t="shared" si="2"/>
        <v>0</v>
      </c>
    </row>
    <row r="21" spans="1:25" x14ac:dyDescent="0.15">
      <c r="O21" s="65" t="s">
        <v>46</v>
      </c>
      <c r="P21" s="46">
        <f t="shared" si="1"/>
        <v>0</v>
      </c>
      <c r="Q21" s="46">
        <f t="shared" si="2"/>
        <v>0</v>
      </c>
    </row>
    <row r="22" spans="1:25" x14ac:dyDescent="0.15">
      <c r="O22" s="65" t="s">
        <v>80</v>
      </c>
      <c r="P22" s="46">
        <f t="shared" si="1"/>
        <v>0</v>
      </c>
      <c r="Q22" s="46">
        <f t="shared" si="2"/>
        <v>0</v>
      </c>
    </row>
    <row r="23" spans="1:25" x14ac:dyDescent="0.15">
      <c r="O23" s="65" t="s">
        <v>96</v>
      </c>
      <c r="P23" s="46">
        <f t="shared" si="1"/>
        <v>0</v>
      </c>
      <c r="Q23" s="46">
        <f t="shared" si="2"/>
        <v>0</v>
      </c>
    </row>
    <row r="24" spans="1:25" x14ac:dyDescent="0.15">
      <c r="O24" s="65" t="s">
        <v>39</v>
      </c>
      <c r="P24" s="46">
        <f t="shared" si="1"/>
        <v>0</v>
      </c>
      <c r="Q24" s="46">
        <f t="shared" si="2"/>
        <v>0</v>
      </c>
    </row>
    <row r="25" spans="1:25" x14ac:dyDescent="0.15">
      <c r="O25" s="65" t="s">
        <v>97</v>
      </c>
      <c r="P25" s="46">
        <f t="shared" si="1"/>
        <v>0</v>
      </c>
      <c r="Q25" s="46">
        <f t="shared" si="2"/>
        <v>0</v>
      </c>
    </row>
    <row r="26" spans="1:25" x14ac:dyDescent="0.15">
      <c r="O26" s="65" t="s">
        <v>65</v>
      </c>
      <c r="P26" s="46">
        <f t="shared" si="1"/>
        <v>0</v>
      </c>
      <c r="Q26" s="46">
        <f t="shared" si="2"/>
        <v>0</v>
      </c>
    </row>
    <row r="27" spans="1:25" x14ac:dyDescent="0.15">
      <c r="O27" s="65" t="s">
        <v>51</v>
      </c>
      <c r="P27" s="46">
        <f t="shared" si="1"/>
        <v>0</v>
      </c>
      <c r="Q27" s="46">
        <f t="shared" si="2"/>
        <v>0</v>
      </c>
    </row>
    <row r="28" spans="1:25" x14ac:dyDescent="0.15">
      <c r="O28" s="65"/>
      <c r="P28" s="46"/>
      <c r="Q28" s="46"/>
    </row>
    <row r="29" spans="1:25" x14ac:dyDescent="0.15">
      <c r="O29" s="65"/>
      <c r="P29" s="46"/>
      <c r="Q29" s="46"/>
    </row>
    <row r="31" spans="1:25" x14ac:dyDescent="0.15">
      <c r="C31" s="46" t="s">
        <v>62</v>
      </c>
      <c r="D31" s="46" t="s">
        <v>78</v>
      </c>
      <c r="E31" s="46" t="s">
        <v>79</v>
      </c>
      <c r="F31" s="46" t="s">
        <v>81</v>
      </c>
      <c r="G31" s="46" t="s">
        <v>82</v>
      </c>
      <c r="H31" s="46" t="s">
        <v>83</v>
      </c>
      <c r="I31" s="46" t="s">
        <v>62</v>
      </c>
      <c r="J31" s="46" t="s">
        <v>100</v>
      </c>
      <c r="K31" s="46" t="s">
        <v>84</v>
      </c>
      <c r="L31" s="46" t="s">
        <v>101</v>
      </c>
      <c r="M31" s="46" t="s">
        <v>85</v>
      </c>
      <c r="N31" s="46" t="s">
        <v>86</v>
      </c>
      <c r="O31" s="46" t="s">
        <v>102</v>
      </c>
      <c r="P31" s="46" t="s">
        <v>52</v>
      </c>
      <c r="Q31" s="46" t="s">
        <v>87</v>
      </c>
      <c r="R31" s="46" t="s">
        <v>74</v>
      </c>
      <c r="S31" s="46" t="s">
        <v>88</v>
      </c>
      <c r="T31" s="46" t="s">
        <v>89</v>
      </c>
      <c r="U31" s="46" t="s">
        <v>67</v>
      </c>
      <c r="V31" s="66" t="s">
        <v>48</v>
      </c>
      <c r="W31" s="67" t="s">
        <v>90</v>
      </c>
      <c r="X31" s="67" t="s">
        <v>70</v>
      </c>
      <c r="Y31" s="67" t="s">
        <v>91</v>
      </c>
    </row>
    <row r="32" spans="1:25" x14ac:dyDescent="0.15">
      <c r="A32" t="s">
        <v>68</v>
      </c>
      <c r="C32" s="46">
        <f>総括表!$E$11</f>
        <v>0</v>
      </c>
      <c r="D32" s="49">
        <f>総括表!T5</f>
        <v>7</v>
      </c>
      <c r="E32" s="49">
        <f>総括表!W5</f>
        <v>0</v>
      </c>
      <c r="F32" s="49">
        <f>総括表!Z5</f>
        <v>0</v>
      </c>
      <c r="G32" s="55" t="e">
        <f>("R"&amp;D32&amp;"."&amp;E32&amp;"."&amp;F32)*1</f>
        <v>#VALUE!</v>
      </c>
      <c r="H32" s="46">
        <f>総括表!$E$10</f>
        <v>0</v>
      </c>
      <c r="I32" s="46">
        <f>総括表!$E$11</f>
        <v>0</v>
      </c>
      <c r="J32" s="46">
        <f>総括表!$M$12</f>
        <v>0</v>
      </c>
      <c r="K32" s="46">
        <f>総括表!$U$12</f>
        <v>0</v>
      </c>
      <c r="L32" s="62">
        <f>総括表!$H$17</f>
        <v>0</v>
      </c>
      <c r="M32" s="63">
        <f>総括表!K17</f>
        <v>0</v>
      </c>
      <c r="N32" s="46" t="str">
        <f>L32&amp;"-"&amp;M32</f>
        <v>0-0</v>
      </c>
      <c r="O32" s="46">
        <f>総括表!$E$14</f>
        <v>0</v>
      </c>
      <c r="P32" s="46">
        <f>総括表!$M$15</f>
        <v>0</v>
      </c>
      <c r="Q32" s="46">
        <f>総括表!$U$15</f>
        <v>0</v>
      </c>
      <c r="R32" s="62">
        <f>総括表!$M$16</f>
        <v>0</v>
      </c>
      <c r="S32" s="46">
        <f>総括表!$U$16</f>
        <v>0</v>
      </c>
      <c r="T32" s="62">
        <f>総括表!$H$17</f>
        <v>0</v>
      </c>
      <c r="U32" s="62">
        <f>総括表!$K$17</f>
        <v>0</v>
      </c>
      <c r="V32" s="46" t="str">
        <f>T32&amp;"-"&amp;U32</f>
        <v>0-0</v>
      </c>
      <c r="W32" s="68">
        <f>総括表!$E$18</f>
        <v>0</v>
      </c>
      <c r="X32" s="69">
        <f>総括表!$G$20</f>
        <v>0</v>
      </c>
      <c r="Y32" s="68">
        <f>総括表!$T$36</f>
        <v>0</v>
      </c>
    </row>
  </sheetData>
  <phoneticPr fontId="3" type="Hiragana"/>
  <conditionalFormatting sqref="L1">
    <cfRule type="cellIs" dxfId="69" priority="1" operator="equal">
      <formula>0</formula>
    </cfRule>
  </conditionalFormatting>
  <pageMargins left="0.39370078740157483" right="0.39370078740157483" top="0.75" bottom="0.75" header="0.3" footer="0.3"/>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9"/>
  <sheetViews>
    <sheetView topLeftCell="A10"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123</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124</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v>12</v>
      </c>
      <c r="P19" s="279"/>
      <c r="Q19" s="279"/>
      <c r="R19" s="279"/>
      <c r="S19" s="279"/>
      <c r="T19" s="279"/>
      <c r="U19" s="96" t="s">
        <v>50</v>
      </c>
      <c r="V19" s="253">
        <f>H19/12*O19</f>
        <v>100000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N3:R3 AK4 N7:AP7">
    <cfRule type="containsBlanks" dxfId="68" priority="11">
      <formula>LEN(TRIM(N3))=0</formula>
    </cfRule>
  </conditionalFormatting>
  <conditionalFormatting sqref="N4:AE4">
    <cfRule type="containsBlanks" dxfId="67" priority="10">
      <formula>LEN(TRIM(N4))=0</formula>
    </cfRule>
  </conditionalFormatting>
  <conditionalFormatting sqref="N5">
    <cfRule type="containsBlanks" dxfId="66" priority="9">
      <formula>LEN(TRIM(N5))=0</formula>
    </cfRule>
  </conditionalFormatting>
  <conditionalFormatting sqref="S6:T6 V6:X6">
    <cfRule type="containsBlanks" dxfId="65" priority="7">
      <formula>LEN(TRIM(S6))=0</formula>
    </cfRule>
  </conditionalFormatting>
  <conditionalFormatting sqref="A10:A15">
    <cfRule type="containsBlanks" dxfId="64" priority="6">
      <formula>LEN(TRIM(A10))=0</formula>
    </cfRule>
  </conditionalFormatting>
  <conditionalFormatting sqref="O19:T19">
    <cfRule type="containsBlanks" dxfId="63" priority="1">
      <formula>LEN(TRIM(O19))=0</formula>
    </cfRule>
  </conditionalFormatting>
  <dataValidations count="5">
    <dataValidation imeMode="disabled" allowBlank="1" showInputMessage="1" showErrorMessage="1" sqref="S6:T6 V6:Y6" xr:uid="{00000000-0002-0000-0300-000000000000}"/>
    <dataValidation type="list" imeMode="disabled" allowBlank="1" showInputMessage="1" showErrorMessage="1" sqref="A10:A15" xr:uid="{00000000-0002-0000-0300-000001000000}">
      <formula1>"○"</formula1>
    </dataValidation>
    <dataValidation type="date" allowBlank="1" showInputMessage="1" showErrorMessage="1" sqref="AK4:AP4" xr:uid="{00000000-0002-0000-0300-000002000000}">
      <formula1>92</formula1>
      <formula2>45016</formula2>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O19:T19" xr:uid="{00000000-0002-0000-03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総括表!$C$24:$C$35</xm:f>
          </x14:formula1>
          <xm:sqref>N5:AP5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9"/>
  <sheetViews>
    <sheetView topLeftCell="A10" zoomScaleSheetLayoutView="100" workbookViewId="0">
      <selection activeCell="D10" sqref="D10:AP12"/>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127</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124</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62" priority="1">
      <formula>LEN(TRIM(O19))=0</formula>
    </cfRule>
  </conditionalFormatting>
  <conditionalFormatting sqref="N5">
    <cfRule type="containsBlanks" dxfId="61" priority="2">
      <formula>LEN(TRIM(N5))=0</formula>
    </cfRule>
  </conditionalFormatting>
  <conditionalFormatting sqref="N3:R3 AK4 N7:AP7">
    <cfRule type="containsBlanks" dxfId="60" priority="13">
      <formula>LEN(TRIM(N3))=0</formula>
    </cfRule>
  </conditionalFormatting>
  <conditionalFormatting sqref="N4:AE4">
    <cfRule type="containsBlanks" dxfId="59" priority="12">
      <formula>LEN(TRIM(N4))=0</formula>
    </cfRule>
  </conditionalFormatting>
  <conditionalFormatting sqref="S6:T6 V6:X6">
    <cfRule type="containsBlanks" dxfId="58" priority="9">
      <formula>LEN(TRIM(S6))=0</formula>
    </cfRule>
  </conditionalFormatting>
  <conditionalFormatting sqref="A10:A15">
    <cfRule type="containsBlanks" dxfId="57" priority="8">
      <formula>LEN(TRIM(A10))=0</formula>
    </cfRule>
  </conditionalFormatting>
  <dataValidations count="5">
    <dataValidation imeMode="disabled" allowBlank="1" showInputMessage="1" showErrorMessage="1" sqref="S6:T6 V6:Y6" xr:uid="{00000000-0002-0000-0400-000000000000}"/>
    <dataValidation type="list" imeMode="disabled" allowBlank="1" showInputMessage="1" showErrorMessage="1" sqref="A10:A15" xr:uid="{00000000-0002-0000-0400-000001000000}">
      <formula1>"○"</formula1>
    </dataValidation>
    <dataValidation type="date" allowBlank="1" showInputMessage="1" showErrorMessage="1" sqref="AK4:AP4" xr:uid="{00000000-0002-0000-0400-000002000000}">
      <formula1>92</formula1>
      <formula2>45016</formula2>
    </dataValidation>
    <dataValidation type="textLength" allowBlank="1" showErrorMessage="1" error="10桁で入力してください。" sqref="N3:R3" xr:uid="{00000000-0002-0000-0400-000003000000}">
      <formula1>9</formula1>
      <formula2>10</formula2>
    </dataValidation>
    <dataValidation type="list" allowBlank="1" showInputMessage="1" showErrorMessage="1" sqref="O19:T19" xr:uid="{00000000-0002-0000-04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総括表!$C$24:$C$35</xm:f>
          </x14:formula1>
          <xm:sqref>N5:AP5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9"/>
  <sheetViews>
    <sheetView topLeftCell="A7" zoomScaleSheetLayoutView="100" workbookViewId="0">
      <selection activeCell="D14" sqref="D14:AP14"/>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56" priority="1">
      <formula>LEN(TRIM(O19))=0</formula>
    </cfRule>
  </conditionalFormatting>
  <conditionalFormatting sqref="N5">
    <cfRule type="containsBlanks" dxfId="55" priority="2">
      <formula>LEN(TRIM(N5))=0</formula>
    </cfRule>
  </conditionalFormatting>
  <conditionalFormatting sqref="N3:R3 AK4 N7:AP7">
    <cfRule type="containsBlanks" dxfId="54" priority="13">
      <formula>LEN(TRIM(N3))=0</formula>
    </cfRule>
  </conditionalFormatting>
  <conditionalFormatting sqref="N4:AE4">
    <cfRule type="containsBlanks" dxfId="53" priority="12">
      <formula>LEN(TRIM(N4))=0</formula>
    </cfRule>
  </conditionalFormatting>
  <conditionalFormatting sqref="S6:T6 V6:X6">
    <cfRule type="containsBlanks" dxfId="52" priority="9">
      <formula>LEN(TRIM(S6))=0</formula>
    </cfRule>
  </conditionalFormatting>
  <conditionalFormatting sqref="A10:A15">
    <cfRule type="containsBlanks" dxfId="51" priority="8">
      <formula>LEN(TRIM(A10))=0</formula>
    </cfRule>
  </conditionalFormatting>
  <dataValidations count="5">
    <dataValidation imeMode="disabled" allowBlank="1" showInputMessage="1" showErrorMessage="1" sqref="S6:T6 V6:Y6" xr:uid="{00000000-0002-0000-0500-000000000000}"/>
    <dataValidation type="list" imeMode="disabled" allowBlank="1" showInputMessage="1" showErrorMessage="1" sqref="A10:A15" xr:uid="{00000000-0002-0000-0500-000001000000}">
      <formula1>"○"</formula1>
    </dataValidation>
    <dataValidation type="date" allowBlank="1" showInputMessage="1" showErrorMessage="1" sqref="AK4:AP4" xr:uid="{00000000-0002-0000-0500-000002000000}">
      <formula1>92</formula1>
      <formula2>45016</formula2>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O19:T19" xr:uid="{00000000-0002-0000-05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総括表!$C$24:$C$35</xm:f>
          </x14:formula1>
          <xm:sqref>N5:AP5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50" priority="1">
      <formula>LEN(TRIM(O19))=0</formula>
    </cfRule>
  </conditionalFormatting>
  <conditionalFormatting sqref="N5">
    <cfRule type="containsBlanks" dxfId="49" priority="2">
      <formula>LEN(TRIM(N5))=0</formula>
    </cfRule>
  </conditionalFormatting>
  <conditionalFormatting sqref="N3:R3 AK4 N7:AP7">
    <cfRule type="containsBlanks" dxfId="48" priority="13">
      <formula>LEN(TRIM(N3))=0</formula>
    </cfRule>
  </conditionalFormatting>
  <conditionalFormatting sqref="N4:AE4">
    <cfRule type="containsBlanks" dxfId="47" priority="12">
      <formula>LEN(TRIM(N4))=0</formula>
    </cfRule>
  </conditionalFormatting>
  <conditionalFormatting sqref="S6:T6 V6:X6">
    <cfRule type="containsBlanks" dxfId="46" priority="9">
      <formula>LEN(TRIM(S6))=0</formula>
    </cfRule>
  </conditionalFormatting>
  <conditionalFormatting sqref="A10:A15">
    <cfRule type="containsBlanks" dxfId="45" priority="8">
      <formula>LEN(TRIM(A10))=0</formula>
    </cfRule>
  </conditionalFormatting>
  <dataValidations count="5">
    <dataValidation imeMode="disabled" allowBlank="1" showInputMessage="1" showErrorMessage="1" sqref="S6:T6 V6:Y6" xr:uid="{00000000-0002-0000-0600-000000000000}"/>
    <dataValidation type="list" imeMode="disabled" allowBlank="1" showInputMessage="1" showErrorMessage="1" sqref="A10:A15" xr:uid="{00000000-0002-0000-0600-000001000000}">
      <formula1>"○"</formula1>
    </dataValidation>
    <dataValidation type="date" allowBlank="1" showInputMessage="1" showErrorMessage="1" sqref="AK4:AP4" xr:uid="{00000000-0002-0000-0600-000002000000}">
      <formula1>92</formula1>
      <formula2>45016</formula2>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O19:T19" xr:uid="{00000000-0002-0000-06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総括表!$C$24:$C$35</xm:f>
          </x14:formula1>
          <xm:sqref>N5:AP5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44" priority="1">
      <formula>LEN(TRIM(O19))=0</formula>
    </cfRule>
  </conditionalFormatting>
  <conditionalFormatting sqref="N5">
    <cfRule type="containsBlanks" dxfId="43" priority="2">
      <formula>LEN(TRIM(N5))=0</formula>
    </cfRule>
  </conditionalFormatting>
  <conditionalFormatting sqref="N3:R3 AK4 N7:AP7">
    <cfRule type="containsBlanks" dxfId="42" priority="13">
      <formula>LEN(TRIM(N3))=0</formula>
    </cfRule>
  </conditionalFormatting>
  <conditionalFormatting sqref="N4:AE4">
    <cfRule type="containsBlanks" dxfId="41" priority="12">
      <formula>LEN(TRIM(N4))=0</formula>
    </cfRule>
  </conditionalFormatting>
  <conditionalFormatting sqref="S6:T6 V6:X6">
    <cfRule type="containsBlanks" dxfId="40" priority="9">
      <formula>LEN(TRIM(S6))=0</formula>
    </cfRule>
  </conditionalFormatting>
  <conditionalFormatting sqref="A10:A15">
    <cfRule type="containsBlanks" dxfId="39" priority="8">
      <formula>LEN(TRIM(A10))=0</formula>
    </cfRule>
  </conditionalFormatting>
  <dataValidations count="5">
    <dataValidation imeMode="disabled" allowBlank="1" showInputMessage="1" showErrorMessage="1" sqref="S6:T6 V6:Y6" xr:uid="{00000000-0002-0000-0700-000000000000}"/>
    <dataValidation type="list" imeMode="disabled" allowBlank="1" showInputMessage="1" showErrorMessage="1" sqref="A10:A15" xr:uid="{00000000-0002-0000-0700-000001000000}">
      <formula1>"○"</formula1>
    </dataValidation>
    <dataValidation type="date" allowBlank="1" showInputMessage="1" showErrorMessage="1" sqref="AK4:AP4" xr:uid="{00000000-0002-0000-0700-000002000000}">
      <formula1>92</formula1>
      <formula2>45016</formula2>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O19:T19" xr:uid="{00000000-0002-0000-07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総括表!$C$24:$C$35</xm:f>
          </x14:formula1>
          <xm:sqref>N5:AP5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38" priority="1">
      <formula>LEN(TRIM(O19))=0</formula>
    </cfRule>
  </conditionalFormatting>
  <conditionalFormatting sqref="N5">
    <cfRule type="containsBlanks" dxfId="37" priority="2">
      <formula>LEN(TRIM(N5))=0</formula>
    </cfRule>
  </conditionalFormatting>
  <conditionalFormatting sqref="N3:R3 AK4 N7:AP7">
    <cfRule type="containsBlanks" dxfId="36" priority="13">
      <formula>LEN(TRIM(N3))=0</formula>
    </cfRule>
  </conditionalFormatting>
  <conditionalFormatting sqref="N4:AE4">
    <cfRule type="containsBlanks" dxfId="35" priority="12">
      <formula>LEN(TRIM(N4))=0</formula>
    </cfRule>
  </conditionalFormatting>
  <conditionalFormatting sqref="S6:T6 V6:X6">
    <cfRule type="containsBlanks" dxfId="34" priority="9">
      <formula>LEN(TRIM(S6))=0</formula>
    </cfRule>
  </conditionalFormatting>
  <conditionalFormatting sqref="A10:A15">
    <cfRule type="containsBlanks" dxfId="33" priority="8">
      <formula>LEN(TRIM(A10))=0</formula>
    </cfRule>
  </conditionalFormatting>
  <dataValidations count="5">
    <dataValidation imeMode="disabled" allowBlank="1" showInputMessage="1" showErrorMessage="1" sqref="S6:T6 V6:Y6" xr:uid="{00000000-0002-0000-0800-000000000000}"/>
    <dataValidation type="list" imeMode="disabled" allowBlank="1" showInputMessage="1" showErrorMessage="1" sqref="A10:A15" xr:uid="{00000000-0002-0000-0800-000001000000}">
      <formula1>"○"</formula1>
    </dataValidation>
    <dataValidation type="date" allowBlank="1" showInputMessage="1" showErrorMessage="1" sqref="AK4:AP4" xr:uid="{00000000-0002-0000-0800-000002000000}">
      <formula1>92</formula1>
      <formula2>45016</formula2>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O19:T19" xr:uid="{00000000-0002-0000-08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総括表!$C$24:$C$35</xm:f>
          </x14:formula1>
          <xm:sqref>N5:AP5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32" priority="1">
      <formula>LEN(TRIM(O19))=0</formula>
    </cfRule>
  </conditionalFormatting>
  <conditionalFormatting sqref="N5">
    <cfRule type="containsBlanks" dxfId="31" priority="2">
      <formula>LEN(TRIM(N5))=0</formula>
    </cfRule>
  </conditionalFormatting>
  <conditionalFormatting sqref="N3:R3 AK4 N7:AP7">
    <cfRule type="containsBlanks" dxfId="30" priority="13">
      <formula>LEN(TRIM(N3))=0</formula>
    </cfRule>
  </conditionalFormatting>
  <conditionalFormatting sqref="N4:AE4">
    <cfRule type="containsBlanks" dxfId="29" priority="12">
      <formula>LEN(TRIM(N4))=0</formula>
    </cfRule>
  </conditionalFormatting>
  <conditionalFormatting sqref="S6:T6 V6:X6">
    <cfRule type="containsBlanks" dxfId="28" priority="9">
      <formula>LEN(TRIM(S6))=0</formula>
    </cfRule>
  </conditionalFormatting>
  <conditionalFormatting sqref="A10:A15">
    <cfRule type="containsBlanks" dxfId="27" priority="8">
      <formula>LEN(TRIM(A10))=0</formula>
    </cfRule>
  </conditionalFormatting>
  <dataValidations count="5">
    <dataValidation imeMode="disabled" allowBlank="1" showInputMessage="1" showErrorMessage="1" sqref="S6:T6 V6:Y6" xr:uid="{00000000-0002-0000-0900-000000000000}"/>
    <dataValidation type="list" imeMode="disabled" allowBlank="1" showInputMessage="1" showErrorMessage="1" sqref="A10:A15" xr:uid="{00000000-0002-0000-0900-000001000000}">
      <formula1>"○"</formula1>
    </dataValidation>
    <dataValidation type="date" allowBlank="1" showInputMessage="1" showErrorMessage="1" sqref="AK4:AP4" xr:uid="{00000000-0002-0000-0900-000002000000}">
      <formula1>92</formula1>
      <formula2>45016</formula2>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O19:T19" xr:uid="{00000000-0002-0000-09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総括表!$C$24:$C$35</xm:f>
          </x14:formula1>
          <xm:sqref>N5:AP5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26" priority="1">
      <formula>LEN(TRIM(O19))=0</formula>
    </cfRule>
  </conditionalFormatting>
  <conditionalFormatting sqref="N5">
    <cfRule type="containsBlanks" dxfId="25" priority="2">
      <formula>LEN(TRIM(N5))=0</formula>
    </cfRule>
  </conditionalFormatting>
  <conditionalFormatting sqref="N3:R3 AK4 N7:AP7">
    <cfRule type="containsBlanks" dxfId="24" priority="13">
      <formula>LEN(TRIM(N3))=0</formula>
    </cfRule>
  </conditionalFormatting>
  <conditionalFormatting sqref="N4:AE4">
    <cfRule type="containsBlanks" dxfId="23" priority="12">
      <formula>LEN(TRIM(N4))=0</formula>
    </cfRule>
  </conditionalFormatting>
  <conditionalFormatting sqref="S6:T6 V6:X6">
    <cfRule type="containsBlanks" dxfId="22" priority="9">
      <formula>LEN(TRIM(S6))=0</formula>
    </cfRule>
  </conditionalFormatting>
  <conditionalFormatting sqref="A10:A15">
    <cfRule type="containsBlanks" dxfId="21" priority="8">
      <formula>LEN(TRIM(A10))=0</formula>
    </cfRule>
  </conditionalFormatting>
  <dataValidations count="5">
    <dataValidation imeMode="disabled" allowBlank="1" showInputMessage="1" showErrorMessage="1" sqref="S6:T6 V6:Y6" xr:uid="{00000000-0002-0000-0A00-000000000000}"/>
    <dataValidation type="list" imeMode="disabled" allowBlank="1" showInputMessage="1" showErrorMessage="1" sqref="A10:A15" xr:uid="{00000000-0002-0000-0A00-000001000000}">
      <formula1>"○"</formula1>
    </dataValidation>
    <dataValidation type="date" allowBlank="1" showInputMessage="1" showErrorMessage="1" sqref="AK4:AP4" xr:uid="{00000000-0002-0000-0A00-000002000000}">
      <formula1>92</formula1>
      <formula2>45016</formula2>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O19:T19" xr:uid="{00000000-0002-0000-0A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総括表!$C$24:$C$35</xm:f>
          </x14:formula1>
          <xm:sqref>N5:AP5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9"/>
  <sheetViews>
    <sheetView topLeftCell="A7"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20" priority="1">
      <formula>LEN(TRIM(O19))=0</formula>
    </cfRule>
  </conditionalFormatting>
  <conditionalFormatting sqref="N5">
    <cfRule type="containsBlanks" dxfId="19" priority="2">
      <formula>LEN(TRIM(N5))=0</formula>
    </cfRule>
  </conditionalFormatting>
  <conditionalFormatting sqref="N3:R3 AK4 N7:AP7">
    <cfRule type="containsBlanks" dxfId="18" priority="13">
      <formula>LEN(TRIM(N3))=0</formula>
    </cfRule>
  </conditionalFormatting>
  <conditionalFormatting sqref="N4:AE4">
    <cfRule type="containsBlanks" dxfId="17" priority="12">
      <formula>LEN(TRIM(N4))=0</formula>
    </cfRule>
  </conditionalFormatting>
  <conditionalFormatting sqref="S6:T6 V6:X6">
    <cfRule type="containsBlanks" dxfId="16" priority="9">
      <formula>LEN(TRIM(S6))=0</formula>
    </cfRule>
  </conditionalFormatting>
  <conditionalFormatting sqref="A10:A15">
    <cfRule type="containsBlanks" dxfId="15" priority="8">
      <formula>LEN(TRIM(A10))=0</formula>
    </cfRule>
  </conditionalFormatting>
  <dataValidations count="5">
    <dataValidation imeMode="disabled" allowBlank="1" showInputMessage="1" showErrorMessage="1" sqref="S6:T6 V6:Y6" xr:uid="{00000000-0002-0000-0B00-000000000000}"/>
    <dataValidation type="list" imeMode="disabled" allowBlank="1" showInputMessage="1" showErrorMessage="1" sqref="A10:A15" xr:uid="{00000000-0002-0000-0B00-000001000000}">
      <formula1>"○"</formula1>
    </dataValidation>
    <dataValidation type="date" allowBlank="1" showInputMessage="1" showErrorMessage="1" sqref="AK4:AP4" xr:uid="{00000000-0002-0000-0B00-000002000000}">
      <formula1>92</formula1>
      <formula2>45016</formula2>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O19:T19" xr:uid="{00000000-0002-0000-0B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5000000}">
          <x14:formula1>
            <xm:f>総括表!$C$24:$C$35</xm:f>
          </x14:formula1>
          <xm:sqref>N5:AP5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19"/>
  <sheetViews>
    <sheetView topLeftCell="A10" zoomScaleSheetLayoutView="100" workbookViewId="0">
      <selection activeCell="V18" sqref="V18:AB18"/>
    </sheetView>
  </sheetViews>
  <sheetFormatPr defaultRowHeight="13.5" x14ac:dyDescent="0.15"/>
  <cols>
    <col min="1" max="42" width="2.125" customWidth="1"/>
    <col min="47" max="47" width="48.625" bestFit="1" customWidth="1"/>
  </cols>
  <sheetData>
    <row r="1" spans="1:43" x14ac:dyDescent="0.15">
      <c r="A1" s="70" t="s">
        <v>47</v>
      </c>
      <c r="B1" s="70"/>
      <c r="C1" s="70"/>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43"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row>
    <row r="3" spans="1:43" ht="42" customHeight="1" x14ac:dyDescent="0.15">
      <c r="A3" s="262" t="s">
        <v>0</v>
      </c>
      <c r="B3" s="263"/>
      <c r="C3" s="264"/>
      <c r="D3" s="74" t="s">
        <v>77</v>
      </c>
      <c r="E3" s="77"/>
      <c r="F3" s="77"/>
      <c r="G3" s="80"/>
      <c r="H3" s="80"/>
      <c r="I3" s="80"/>
      <c r="J3" s="80"/>
      <c r="K3" s="80"/>
      <c r="L3" s="80"/>
      <c r="M3" s="88"/>
      <c r="N3" s="219"/>
      <c r="O3" s="220"/>
      <c r="P3" s="220"/>
      <c r="Q3" s="220"/>
      <c r="R3" s="221"/>
      <c r="S3" s="94"/>
      <c r="T3" s="94"/>
      <c r="U3" s="94"/>
      <c r="V3" s="94"/>
      <c r="W3" s="94"/>
      <c r="X3" s="94"/>
      <c r="Y3" s="94"/>
      <c r="Z3" s="94"/>
      <c r="AA3" s="94"/>
      <c r="AB3" s="94"/>
      <c r="AC3" s="94"/>
      <c r="AD3" s="94"/>
      <c r="AE3" s="94"/>
      <c r="AF3" s="94"/>
      <c r="AG3" s="94"/>
      <c r="AH3" s="94"/>
      <c r="AI3" s="94"/>
      <c r="AJ3" s="97"/>
      <c r="AK3" s="97"/>
      <c r="AL3" s="97"/>
      <c r="AM3" s="97"/>
      <c r="AN3" s="97"/>
      <c r="AO3" s="97"/>
      <c r="AP3" s="98"/>
    </row>
    <row r="4" spans="1:43" ht="42" customHeight="1" x14ac:dyDescent="0.15">
      <c r="A4" s="265"/>
      <c r="B4" s="266"/>
      <c r="C4" s="267"/>
      <c r="D4" s="75" t="s">
        <v>28</v>
      </c>
      <c r="E4" s="78"/>
      <c r="F4" s="78"/>
      <c r="G4" s="81"/>
      <c r="H4" s="81"/>
      <c r="I4" s="81"/>
      <c r="J4" s="81"/>
      <c r="K4" s="81"/>
      <c r="L4" s="81"/>
      <c r="M4" s="89"/>
      <c r="N4" s="222"/>
      <c r="O4" s="173"/>
      <c r="P4" s="173"/>
      <c r="Q4" s="173"/>
      <c r="R4" s="173"/>
      <c r="S4" s="173"/>
      <c r="T4" s="173"/>
      <c r="U4" s="173"/>
      <c r="V4" s="173"/>
      <c r="W4" s="173"/>
      <c r="X4" s="173"/>
      <c r="Y4" s="173"/>
      <c r="Z4" s="173"/>
      <c r="AA4" s="173"/>
      <c r="AB4" s="173"/>
      <c r="AC4" s="173"/>
      <c r="AD4" s="173"/>
      <c r="AE4" s="173"/>
      <c r="AF4" s="223" t="s">
        <v>45</v>
      </c>
      <c r="AG4" s="224"/>
      <c r="AH4" s="224"/>
      <c r="AI4" s="224"/>
      <c r="AJ4" s="224"/>
      <c r="AK4" s="225"/>
      <c r="AL4" s="225"/>
      <c r="AM4" s="225"/>
      <c r="AN4" s="225"/>
      <c r="AO4" s="225"/>
      <c r="AP4" s="226"/>
    </row>
    <row r="5" spans="1:43" ht="42" customHeight="1" x14ac:dyDescent="0.15">
      <c r="A5" s="265"/>
      <c r="B5" s="266"/>
      <c r="C5" s="267"/>
      <c r="D5" s="76" t="s">
        <v>4</v>
      </c>
      <c r="E5" s="79"/>
      <c r="F5" s="79"/>
      <c r="G5" s="82"/>
      <c r="H5" s="82"/>
      <c r="I5" s="82"/>
      <c r="J5" s="82"/>
      <c r="K5" s="82"/>
      <c r="L5" s="82"/>
      <c r="M5" s="90"/>
      <c r="N5" s="227"/>
      <c r="O5" s="228"/>
      <c r="P5" s="228"/>
      <c r="Q5" s="228"/>
      <c r="R5" s="228"/>
      <c r="S5" s="228"/>
      <c r="T5" s="228"/>
      <c r="U5" s="228"/>
      <c r="V5" s="228"/>
      <c r="W5" s="228"/>
      <c r="X5" s="228"/>
      <c r="Y5" s="228"/>
      <c r="Z5" s="228"/>
      <c r="AA5" s="228"/>
      <c r="AB5" s="228"/>
      <c r="AC5" s="228"/>
      <c r="AD5" s="228"/>
      <c r="AE5" s="228"/>
      <c r="AF5" s="229"/>
      <c r="AG5" s="229"/>
      <c r="AH5" s="229"/>
      <c r="AI5" s="229"/>
      <c r="AJ5" s="229"/>
      <c r="AK5" s="229"/>
      <c r="AL5" s="229"/>
      <c r="AM5" s="229"/>
      <c r="AN5" s="229"/>
      <c r="AO5" s="229"/>
      <c r="AP5" s="230"/>
      <c r="AQ5" s="99"/>
    </row>
    <row r="6" spans="1:43" ht="42" customHeight="1" x14ac:dyDescent="0.15">
      <c r="A6" s="265"/>
      <c r="B6" s="266"/>
      <c r="C6" s="267"/>
      <c r="D6" s="271" t="s">
        <v>34</v>
      </c>
      <c r="E6" s="272"/>
      <c r="F6" s="272"/>
      <c r="G6" s="272"/>
      <c r="H6" s="272"/>
      <c r="I6" s="272"/>
      <c r="J6" s="272"/>
      <c r="K6" s="272"/>
      <c r="L6" s="272"/>
      <c r="M6" s="273"/>
      <c r="N6" s="92" t="s">
        <v>8</v>
      </c>
      <c r="O6" s="92"/>
      <c r="P6" s="92"/>
      <c r="Q6" s="92"/>
      <c r="R6" s="92"/>
      <c r="S6" s="231"/>
      <c r="T6" s="231"/>
      <c r="U6" s="92" t="s">
        <v>6</v>
      </c>
      <c r="V6" s="231"/>
      <c r="W6" s="231"/>
      <c r="X6" s="231"/>
      <c r="Y6" s="95"/>
      <c r="Z6" s="92" t="s">
        <v>15</v>
      </c>
      <c r="AA6" s="92"/>
      <c r="AB6" s="92"/>
      <c r="AC6" s="92"/>
      <c r="AD6" s="92"/>
      <c r="AE6" s="92"/>
      <c r="AF6" s="232"/>
      <c r="AG6" s="232"/>
      <c r="AH6" s="232"/>
      <c r="AI6" s="232"/>
      <c r="AJ6" s="232"/>
      <c r="AK6" s="232"/>
      <c r="AL6" s="232"/>
      <c r="AM6" s="232"/>
      <c r="AN6" s="232"/>
      <c r="AO6" s="232"/>
      <c r="AP6" s="233"/>
    </row>
    <row r="7" spans="1:43" ht="42" customHeight="1" x14ac:dyDescent="0.15">
      <c r="A7" s="268"/>
      <c r="B7" s="269"/>
      <c r="C7" s="270"/>
      <c r="D7" s="274"/>
      <c r="E7" s="275"/>
      <c r="F7" s="275"/>
      <c r="G7" s="275"/>
      <c r="H7" s="275"/>
      <c r="I7" s="275"/>
      <c r="J7" s="275"/>
      <c r="K7" s="275"/>
      <c r="L7" s="275"/>
      <c r="M7" s="276"/>
      <c r="N7" s="234"/>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6"/>
    </row>
    <row r="8" spans="1:43" x14ac:dyDescent="0.15">
      <c r="A8" s="72"/>
      <c r="B8" s="72"/>
      <c r="C8" s="72"/>
      <c r="D8" s="72"/>
      <c r="E8" s="72"/>
      <c r="F8" s="72"/>
      <c r="G8" s="72"/>
      <c r="H8" s="72"/>
      <c r="I8" s="72"/>
      <c r="J8" s="72"/>
      <c r="K8" s="84"/>
      <c r="L8" s="86"/>
      <c r="M8" s="82"/>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row>
    <row r="9" spans="1:43" ht="29.25" customHeight="1" x14ac:dyDescent="0.15">
      <c r="A9" s="237" t="s">
        <v>25</v>
      </c>
      <c r="B9" s="238"/>
      <c r="C9" s="238"/>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row>
    <row r="10" spans="1:43" ht="29.25" customHeight="1" x14ac:dyDescent="0.15">
      <c r="A10" s="241"/>
      <c r="B10" s="242"/>
      <c r="C10" s="243"/>
      <c r="D10" s="244" t="s">
        <v>126</v>
      </c>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5"/>
    </row>
    <row r="11" spans="1:43" ht="29.25" customHeight="1" x14ac:dyDescent="0.15">
      <c r="A11" s="241"/>
      <c r="B11" s="242"/>
      <c r="C11" s="243"/>
      <c r="D11" s="246" t="s">
        <v>125</v>
      </c>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7"/>
    </row>
    <row r="12" spans="1:43" ht="29.25" customHeight="1" x14ac:dyDescent="0.15">
      <c r="A12" s="241"/>
      <c r="B12" s="242"/>
      <c r="C12" s="243"/>
      <c r="D12" s="248" t="s">
        <v>128</v>
      </c>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9"/>
    </row>
    <row r="13" spans="1:43" ht="29.25" customHeight="1" x14ac:dyDescent="0.15">
      <c r="A13" s="241"/>
      <c r="B13" s="242"/>
      <c r="C13" s="243"/>
      <c r="D13" s="248" t="s">
        <v>26</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9"/>
    </row>
    <row r="14" spans="1:43" ht="29.25" customHeight="1" x14ac:dyDescent="0.15">
      <c r="A14" s="241"/>
      <c r="B14" s="242"/>
      <c r="C14" s="243"/>
      <c r="D14" s="248" t="s">
        <v>129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9"/>
    </row>
    <row r="15" spans="1:43" ht="29.25" customHeight="1" x14ac:dyDescent="0.15">
      <c r="A15" s="241"/>
      <c r="B15" s="242"/>
      <c r="C15" s="243"/>
      <c r="D15" s="250" t="s">
        <v>69</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2"/>
    </row>
    <row r="16" spans="1:43" x14ac:dyDescent="0.15">
      <c r="A16" s="72"/>
      <c r="B16" s="72"/>
      <c r="C16" s="72"/>
      <c r="D16" s="72"/>
      <c r="E16" s="72"/>
      <c r="F16" s="72"/>
      <c r="G16" s="72"/>
      <c r="H16" s="72"/>
      <c r="I16" s="72"/>
      <c r="J16" s="72"/>
      <c r="K16" s="84"/>
      <c r="L16" s="86"/>
      <c r="M16" s="8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row>
    <row r="17" spans="1:42" ht="22.5" customHeight="1" x14ac:dyDescent="0.15">
      <c r="A17" s="73"/>
      <c r="B17" s="73"/>
      <c r="C17" s="73"/>
      <c r="D17" s="73"/>
      <c r="E17" s="73"/>
      <c r="F17" s="73"/>
      <c r="G17" s="83"/>
      <c r="H17" s="73"/>
      <c r="I17" s="73"/>
      <c r="J17" s="73"/>
      <c r="K17" s="85"/>
      <c r="L17" s="87"/>
      <c r="M17" s="91"/>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row>
    <row r="18" spans="1:42" ht="40.5" customHeight="1" x14ac:dyDescent="0.15">
      <c r="A18" s="280" t="s">
        <v>7</v>
      </c>
      <c r="B18" s="280"/>
      <c r="C18" s="280"/>
      <c r="D18" s="280"/>
      <c r="E18" s="280"/>
      <c r="F18" s="280"/>
      <c r="G18" s="280"/>
      <c r="H18" s="280" t="s">
        <v>37</v>
      </c>
      <c r="I18" s="280"/>
      <c r="J18" s="280"/>
      <c r="K18" s="280"/>
      <c r="L18" s="280"/>
      <c r="M18" s="280"/>
      <c r="N18" s="280"/>
      <c r="O18" s="281" t="s">
        <v>49</v>
      </c>
      <c r="P18" s="281"/>
      <c r="Q18" s="281"/>
      <c r="R18" s="281"/>
      <c r="S18" s="281"/>
      <c r="T18" s="281"/>
      <c r="U18" s="281"/>
      <c r="V18" s="280" t="s">
        <v>117</v>
      </c>
      <c r="W18" s="280"/>
      <c r="X18" s="280"/>
      <c r="Y18" s="280"/>
      <c r="Z18" s="280"/>
      <c r="AA18" s="280"/>
      <c r="AB18" s="282"/>
      <c r="AJ18" s="283"/>
      <c r="AK18" s="284"/>
      <c r="AL18" s="284"/>
      <c r="AM18" s="284"/>
      <c r="AN18" s="284"/>
      <c r="AO18" s="284"/>
      <c r="AP18" s="285"/>
    </row>
    <row r="19" spans="1:42" ht="40.5" customHeight="1" x14ac:dyDescent="0.15">
      <c r="A19" s="253">
        <v>100000</v>
      </c>
      <c r="B19" s="253"/>
      <c r="C19" s="253"/>
      <c r="D19" s="253"/>
      <c r="E19" s="254"/>
      <c r="F19" s="255" t="s">
        <v>72</v>
      </c>
      <c r="G19" s="277"/>
      <c r="H19" s="253">
        <f>A19</f>
        <v>100000</v>
      </c>
      <c r="I19" s="253"/>
      <c r="J19" s="253"/>
      <c r="K19" s="253"/>
      <c r="L19" s="254"/>
      <c r="M19" s="255" t="s">
        <v>72</v>
      </c>
      <c r="N19" s="277"/>
      <c r="O19" s="278"/>
      <c r="P19" s="279"/>
      <c r="Q19" s="279"/>
      <c r="R19" s="279"/>
      <c r="S19" s="279"/>
      <c r="T19" s="279"/>
      <c r="U19" s="96" t="s">
        <v>50</v>
      </c>
      <c r="V19" s="253">
        <f>H19/12*O19</f>
        <v>0</v>
      </c>
      <c r="W19" s="253"/>
      <c r="X19" s="253"/>
      <c r="Y19" s="253"/>
      <c r="Z19" s="254"/>
      <c r="AA19" s="255" t="s">
        <v>72</v>
      </c>
      <c r="AB19" s="256"/>
      <c r="AJ19" s="257"/>
      <c r="AK19" s="258"/>
      <c r="AL19" s="258"/>
      <c r="AM19" s="258"/>
      <c r="AN19" s="259"/>
      <c r="AO19" s="260"/>
      <c r="AP19" s="261"/>
    </row>
  </sheetData>
  <mergeCells count="38">
    <mergeCell ref="V19:Z19"/>
    <mergeCell ref="AA19:AB19"/>
    <mergeCell ref="AJ19:AN19"/>
    <mergeCell ref="AO19:AP19"/>
    <mergeCell ref="A3:C7"/>
    <mergeCell ref="D6:M7"/>
    <mergeCell ref="A19:E19"/>
    <mergeCell ref="F19:G19"/>
    <mergeCell ref="H19:L19"/>
    <mergeCell ref="M19:N19"/>
    <mergeCell ref="O19:T19"/>
    <mergeCell ref="A18:G18"/>
    <mergeCell ref="H18:N18"/>
    <mergeCell ref="O18:U18"/>
    <mergeCell ref="V18:AB18"/>
    <mergeCell ref="AJ18:AP18"/>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N3:R3"/>
    <mergeCell ref="N4:AE4"/>
    <mergeCell ref="AF4:AJ4"/>
    <mergeCell ref="AK4:AP4"/>
    <mergeCell ref="N5:AP5"/>
  </mergeCells>
  <phoneticPr fontId="3" type="Hiragana"/>
  <conditionalFormatting sqref="O19:T19">
    <cfRule type="containsBlanks" dxfId="14" priority="1">
      <formula>LEN(TRIM(O19))=0</formula>
    </cfRule>
  </conditionalFormatting>
  <conditionalFormatting sqref="N5">
    <cfRule type="containsBlanks" dxfId="13" priority="2">
      <formula>LEN(TRIM(N5))=0</formula>
    </cfRule>
  </conditionalFormatting>
  <conditionalFormatting sqref="N3:R3 AK4 N7:AP7">
    <cfRule type="containsBlanks" dxfId="12" priority="13">
      <formula>LEN(TRIM(N3))=0</formula>
    </cfRule>
  </conditionalFormatting>
  <conditionalFormatting sqref="N4:AE4">
    <cfRule type="containsBlanks" dxfId="11" priority="12">
      <formula>LEN(TRIM(N4))=0</formula>
    </cfRule>
  </conditionalFormatting>
  <conditionalFormatting sqref="S6:T6 V6:X6">
    <cfRule type="containsBlanks" dxfId="10" priority="9">
      <formula>LEN(TRIM(S6))=0</formula>
    </cfRule>
  </conditionalFormatting>
  <conditionalFormatting sqref="A10:A15">
    <cfRule type="containsBlanks" dxfId="9" priority="8">
      <formula>LEN(TRIM(A10))=0</formula>
    </cfRule>
  </conditionalFormatting>
  <dataValidations count="5">
    <dataValidation imeMode="disabled" allowBlank="1" showInputMessage="1" showErrorMessage="1" sqref="S6:T6 V6:Y6" xr:uid="{00000000-0002-0000-0C00-000000000000}"/>
    <dataValidation type="list" imeMode="disabled" allowBlank="1" showInputMessage="1" showErrorMessage="1" sqref="A10:A15" xr:uid="{00000000-0002-0000-0C00-000001000000}">
      <formula1>"○"</formula1>
    </dataValidation>
    <dataValidation type="date" allowBlank="1" showInputMessage="1" showErrorMessage="1" sqref="AK4:AP4" xr:uid="{00000000-0002-0000-0C00-000002000000}">
      <formula1>92</formula1>
      <formula2>45016</formula2>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O19:T19" xr:uid="{00000000-0002-0000-0C00-000004000000}">
      <formula1>"12,11,10,9,8,7,6,5,4,3,2,1"</formula1>
    </dataValidation>
  </dataValidations>
  <pageMargins left="0.59055118110236215" right="0.59055118110236215"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総括表!$C$24:$C$35</xm:f>
          </x14:formula1>
          <xm:sqref>N5:AP5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1"/>
  <sheetViews>
    <sheetView showGridLines="0" view="pageBreakPreview" zoomScale="60" zoomScaleNormal="85" workbookViewId="0">
      <selection activeCell="W42" sqref="W42"/>
    </sheetView>
  </sheetViews>
  <sheetFormatPr defaultRowHeight="13.5" x14ac:dyDescent="0.15"/>
  <cols>
    <col min="1" max="8" width="3.125" style="100" customWidth="1"/>
    <col min="9" max="39" width="2.5" style="100" customWidth="1"/>
    <col min="40" max="40" width="7" style="100" customWidth="1"/>
    <col min="41" max="256" width="9" style="100" customWidth="1"/>
  </cols>
  <sheetData>
    <row r="1" spans="1:39" ht="28.5" customHeight="1" x14ac:dyDescent="0.15">
      <c r="A1" s="286" t="s">
        <v>66</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8"/>
      <c r="AM1" s="102"/>
    </row>
  </sheetData>
  <mergeCells count="1">
    <mergeCell ref="A1:AL1"/>
  </mergeCells>
  <phoneticPr fontId="22"/>
  <pageMargins left="0.6692913385826772" right="0.39370078740157483" top="0.82677165354330706" bottom="0.15748031496062992" header="0.6692913385826772" footer="0.31496062992125984"/>
  <pageSetup paperSize="9" scale="88" fitToHeight="2" orientation="portrait" r:id="rId1"/>
  <rowBreaks count="1" manualBreakCount="1">
    <brk id="1"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4</xdr:row>
                <xdr:rowOff>0</xdr:rowOff>
              </from>
              <to>
                <xdr:col>37</xdr:col>
                <xdr:colOff>66675</xdr:colOff>
                <xdr:row>35</xdr:row>
                <xdr:rowOff>123825</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zoomScale="75" zoomScaleNormal="75" workbookViewId="0">
      <selection activeCell="AS14" sqref="AS14:AT14"/>
    </sheetView>
  </sheetViews>
  <sheetFormatPr defaultColWidth="3.625" defaultRowHeight="13.5" x14ac:dyDescent="0.15"/>
  <cols>
    <col min="1" max="1" width="3.625" customWidth="1"/>
  </cols>
  <sheetData>
    <row r="1" spans="1:25" ht="18.75" x14ac:dyDescent="0.15">
      <c r="A1" s="289" t="s">
        <v>56</v>
      </c>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ht="26.25" customHeight="1" x14ac:dyDescent="0.15">
      <c r="A2" s="103"/>
      <c r="B2" s="103"/>
      <c r="C2" s="103"/>
      <c r="D2" s="103"/>
      <c r="E2" s="103"/>
      <c r="F2" s="103"/>
      <c r="G2" s="103"/>
      <c r="H2" s="103"/>
      <c r="I2" s="103"/>
      <c r="J2" s="103"/>
      <c r="K2" s="103"/>
    </row>
    <row r="3" spans="1:25" ht="26.25" customHeight="1" x14ac:dyDescent="0.15">
      <c r="A3" s="104" t="s">
        <v>112</v>
      </c>
    </row>
    <row r="4" spans="1:25" ht="26.25" customHeight="1" x14ac:dyDescent="0.15">
      <c r="A4" s="104"/>
    </row>
    <row r="5" spans="1:25" ht="28.5" customHeight="1" x14ac:dyDescent="0.15">
      <c r="A5" s="105" t="s">
        <v>113</v>
      </c>
      <c r="B5" s="107"/>
      <c r="C5" s="107"/>
      <c r="D5" s="107"/>
      <c r="E5" s="107"/>
      <c r="F5" s="107"/>
      <c r="G5" s="107"/>
      <c r="H5" s="107"/>
      <c r="I5" s="107"/>
      <c r="J5" s="107"/>
      <c r="K5" s="107"/>
      <c r="L5" s="107"/>
      <c r="M5" s="107"/>
      <c r="N5" s="107"/>
      <c r="O5" s="107"/>
      <c r="P5" s="107"/>
      <c r="Q5" s="107"/>
      <c r="R5" s="107"/>
      <c r="S5" s="107"/>
      <c r="T5" s="107"/>
      <c r="U5" s="107"/>
      <c r="V5" s="107"/>
      <c r="W5" s="107"/>
      <c r="X5" s="107"/>
      <c r="Y5" s="107"/>
    </row>
    <row r="6" spans="1:25" ht="28.5" customHeight="1" x14ac:dyDescent="0.15">
      <c r="A6" s="104" t="s">
        <v>75</v>
      </c>
    </row>
    <row r="7" spans="1:25" ht="26.25" customHeight="1" x14ac:dyDescent="0.15">
      <c r="A7" s="104"/>
    </row>
    <row r="8" spans="1:25" ht="26.25" customHeight="1" x14ac:dyDescent="0.15">
      <c r="A8" s="104" t="s">
        <v>57</v>
      </c>
    </row>
    <row r="9" spans="1:25" ht="26.25" customHeight="1" x14ac:dyDescent="0.15">
      <c r="A9" s="104"/>
      <c r="B9" s="290" t="s">
        <v>1</v>
      </c>
      <c r="C9" s="290"/>
      <c r="D9" s="290"/>
      <c r="E9" s="291"/>
      <c r="F9" s="291"/>
      <c r="G9" s="291"/>
      <c r="H9" s="291"/>
      <c r="I9" s="291"/>
      <c r="J9" s="291"/>
      <c r="K9" s="291"/>
      <c r="L9" s="291"/>
      <c r="M9" s="291"/>
      <c r="N9" s="291"/>
      <c r="O9" s="291"/>
      <c r="P9" s="291"/>
      <c r="Q9" s="291"/>
      <c r="R9" s="291"/>
      <c r="S9" s="291"/>
      <c r="T9" s="291"/>
      <c r="U9" s="291"/>
      <c r="V9" s="291"/>
      <c r="W9" s="291"/>
      <c r="X9" s="291"/>
      <c r="Y9" s="291"/>
    </row>
    <row r="10" spans="1:25" ht="26.25" customHeight="1" x14ac:dyDescent="0.15">
      <c r="A10" s="104"/>
      <c r="B10" s="290" t="s">
        <v>59</v>
      </c>
      <c r="C10" s="290"/>
      <c r="D10" s="290"/>
      <c r="E10" s="291"/>
      <c r="F10" s="291"/>
      <c r="G10" s="291"/>
      <c r="H10" s="291"/>
      <c r="I10" s="291"/>
      <c r="J10" s="291"/>
      <c r="K10" s="291"/>
      <c r="L10" s="291"/>
      <c r="M10" s="291"/>
      <c r="N10" s="291"/>
      <c r="O10" s="291"/>
      <c r="P10" s="291"/>
      <c r="Q10" s="291"/>
      <c r="R10" s="291"/>
      <c r="S10" s="291"/>
      <c r="T10" s="291"/>
      <c r="U10" s="291"/>
      <c r="V10" s="291"/>
      <c r="W10" s="291"/>
      <c r="X10" s="291"/>
      <c r="Y10" s="291"/>
    </row>
    <row r="11" spans="1:25" ht="26.25" customHeight="1" x14ac:dyDescent="0.15">
      <c r="A11" s="104"/>
      <c r="B11" s="290" t="s">
        <v>60</v>
      </c>
      <c r="C11" s="290"/>
      <c r="D11" s="290"/>
      <c r="E11" s="291"/>
      <c r="F11" s="291"/>
      <c r="G11" s="291"/>
      <c r="H11" s="291"/>
      <c r="I11" s="291"/>
      <c r="J11" s="291"/>
      <c r="K11" s="291"/>
      <c r="L11" s="291"/>
      <c r="M11" s="291"/>
      <c r="N11" s="291"/>
      <c r="O11" s="291"/>
      <c r="P11" s="291"/>
      <c r="Q11" s="291"/>
      <c r="R11" s="291"/>
      <c r="S11" s="291"/>
      <c r="T11" s="291"/>
      <c r="U11" s="291"/>
      <c r="V11" s="291"/>
      <c r="W11" s="291"/>
      <c r="X11" s="291"/>
      <c r="Y11" s="291"/>
    </row>
    <row r="12" spans="1:25" ht="26.25" customHeight="1" x14ac:dyDescent="0.15">
      <c r="A12" s="104"/>
      <c r="E12" s="108"/>
      <c r="F12" s="108"/>
      <c r="G12" s="108"/>
      <c r="H12" s="108"/>
      <c r="I12" s="108"/>
      <c r="J12" s="108"/>
      <c r="K12" s="108"/>
      <c r="L12" s="108"/>
      <c r="M12" s="108"/>
      <c r="N12" s="108"/>
      <c r="O12" s="108"/>
      <c r="P12" s="108"/>
      <c r="Q12" s="108"/>
      <c r="R12" s="108"/>
      <c r="S12" s="108"/>
      <c r="T12" s="108"/>
      <c r="U12" s="108"/>
      <c r="V12" s="108"/>
      <c r="W12" s="108"/>
      <c r="X12" s="108"/>
      <c r="Y12" s="108"/>
    </row>
    <row r="13" spans="1:25" ht="26.25" customHeight="1" x14ac:dyDescent="0.15">
      <c r="A13" s="104" t="s">
        <v>58</v>
      </c>
      <c r="E13" s="108"/>
      <c r="F13" s="108"/>
      <c r="G13" s="108"/>
      <c r="H13" s="108"/>
      <c r="I13" s="108"/>
      <c r="J13" s="108"/>
      <c r="K13" s="108"/>
      <c r="L13" s="108"/>
      <c r="M13" s="108"/>
      <c r="N13" s="108"/>
      <c r="O13" s="108"/>
      <c r="P13" s="108"/>
      <c r="Q13" s="108"/>
      <c r="R13" s="108"/>
      <c r="S13" s="108"/>
      <c r="T13" s="108"/>
      <c r="U13" s="108"/>
      <c r="V13" s="108"/>
      <c r="W13" s="108"/>
      <c r="X13" s="108"/>
      <c r="Y13" s="108"/>
    </row>
    <row r="14" spans="1:25" ht="26.25" customHeight="1" x14ac:dyDescent="0.15">
      <c r="A14" s="104"/>
      <c r="B14" s="290" t="s">
        <v>1</v>
      </c>
      <c r="C14" s="290"/>
      <c r="D14" s="290"/>
      <c r="E14" s="291"/>
      <c r="F14" s="291"/>
      <c r="G14" s="291"/>
      <c r="H14" s="291"/>
      <c r="I14" s="291"/>
      <c r="J14" s="291"/>
      <c r="K14" s="291"/>
      <c r="L14" s="291"/>
      <c r="M14" s="291"/>
      <c r="N14" s="291"/>
      <c r="O14" s="291"/>
      <c r="P14" s="291"/>
      <c r="Q14" s="291"/>
      <c r="R14" s="291"/>
      <c r="S14" s="291"/>
      <c r="T14" s="291"/>
      <c r="U14" s="291"/>
      <c r="V14" s="291"/>
      <c r="W14" s="291"/>
      <c r="X14" s="291"/>
      <c r="Y14" s="291"/>
    </row>
    <row r="15" spans="1:25" ht="26.25" customHeight="1" x14ac:dyDescent="0.15">
      <c r="A15" s="104"/>
      <c r="B15" s="290" t="s">
        <v>59</v>
      </c>
      <c r="C15" s="290"/>
      <c r="D15" s="290"/>
      <c r="E15" s="291"/>
      <c r="F15" s="291"/>
      <c r="G15" s="291"/>
      <c r="H15" s="291"/>
      <c r="I15" s="291"/>
      <c r="J15" s="291"/>
      <c r="K15" s="291"/>
      <c r="L15" s="291"/>
      <c r="M15" s="291"/>
      <c r="N15" s="291"/>
      <c r="O15" s="291"/>
      <c r="P15" s="291"/>
      <c r="Q15" s="291"/>
      <c r="R15" s="291"/>
      <c r="S15" s="291"/>
      <c r="T15" s="291"/>
      <c r="U15" s="291"/>
      <c r="V15" s="291"/>
      <c r="W15" s="291"/>
      <c r="X15" s="291"/>
      <c r="Y15" s="291"/>
    </row>
    <row r="16" spans="1:25" ht="26.25" customHeight="1" x14ac:dyDescent="0.15">
      <c r="A16" s="104"/>
      <c r="B16" s="290" t="s">
        <v>60</v>
      </c>
      <c r="C16" s="290"/>
      <c r="D16" s="290"/>
      <c r="E16" s="291"/>
      <c r="F16" s="291"/>
      <c r="G16" s="291"/>
      <c r="H16" s="291"/>
      <c r="I16" s="291"/>
      <c r="J16" s="291"/>
      <c r="K16" s="291"/>
      <c r="L16" s="291"/>
      <c r="M16" s="291"/>
      <c r="N16" s="291"/>
      <c r="O16" s="291"/>
      <c r="P16" s="291"/>
      <c r="Q16" s="291"/>
      <c r="R16" s="291"/>
      <c r="S16" s="291"/>
      <c r="T16" s="291"/>
      <c r="U16" s="291"/>
      <c r="V16" s="291"/>
      <c r="W16" s="291"/>
      <c r="X16" s="291"/>
      <c r="Y16" s="291"/>
    </row>
    <row r="17" spans="1:25" ht="26.25" customHeight="1" x14ac:dyDescent="0.15">
      <c r="A17" s="104"/>
    </row>
    <row r="18" spans="1:25" ht="26.25" customHeight="1" x14ac:dyDescent="0.15">
      <c r="A18" s="104"/>
    </row>
    <row r="19" spans="1:25" ht="26.25" customHeight="1" x14ac:dyDescent="0.15">
      <c r="A19" s="106"/>
      <c r="K19" s="292" t="s">
        <v>61</v>
      </c>
      <c r="L19" s="292"/>
      <c r="N19" t="s">
        <v>63</v>
      </c>
      <c r="P19" t="s">
        <v>53</v>
      </c>
      <c r="R19" t="s">
        <v>64</v>
      </c>
      <c r="S19" s="101"/>
    </row>
    <row r="20" spans="1:25" ht="26.25" customHeight="1" x14ac:dyDescent="0.15">
      <c r="A20" s="104"/>
    </row>
    <row r="21" spans="1:25" ht="26.25" customHeight="1" x14ac:dyDescent="0.15">
      <c r="A21" s="104"/>
      <c r="K21" s="290" t="s">
        <v>1</v>
      </c>
      <c r="L21" s="290"/>
      <c r="M21" s="290"/>
      <c r="N21" s="291"/>
      <c r="O21" s="291"/>
      <c r="P21" s="291"/>
      <c r="Q21" s="291"/>
      <c r="R21" s="291"/>
      <c r="S21" s="291"/>
      <c r="T21" s="291"/>
      <c r="U21" s="291"/>
      <c r="V21" s="291"/>
      <c r="W21" s="291"/>
      <c r="X21" s="291"/>
      <c r="Y21" s="291"/>
    </row>
    <row r="22" spans="1:25" ht="26.25" customHeight="1" x14ac:dyDescent="0.15">
      <c r="A22" s="104"/>
      <c r="K22" s="290" t="s">
        <v>59</v>
      </c>
      <c r="L22" s="290"/>
      <c r="M22" s="290"/>
      <c r="N22" s="291"/>
      <c r="O22" s="291"/>
      <c r="P22" s="291"/>
      <c r="Q22" s="291"/>
      <c r="R22" s="291"/>
      <c r="S22" s="291"/>
      <c r="T22" s="291"/>
      <c r="U22" s="291"/>
      <c r="V22" s="291"/>
      <c r="W22" s="291"/>
      <c r="X22" s="291"/>
      <c r="Y22" s="291"/>
    </row>
    <row r="23" spans="1:25" ht="26.25" customHeight="1" x14ac:dyDescent="0.15">
      <c r="A23" s="104"/>
      <c r="K23" s="290" t="s">
        <v>60</v>
      </c>
      <c r="L23" s="290"/>
      <c r="M23" s="290"/>
      <c r="N23" s="291"/>
      <c r="O23" s="291"/>
      <c r="P23" s="291"/>
      <c r="Q23" s="291"/>
      <c r="R23" s="291"/>
      <c r="S23" s="291"/>
      <c r="T23" s="291"/>
      <c r="U23" s="291"/>
      <c r="V23" s="291"/>
      <c r="W23" s="291"/>
      <c r="X23" s="291"/>
      <c r="Y23" s="291"/>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　光樹</cp:lastModifiedBy>
  <cp:lastPrinted>2025-01-31T10:49:21Z</cp:lastPrinted>
  <dcterms:created xsi:type="dcterms:W3CDTF">2018-06-19T01:27:02Z</dcterms:created>
  <dcterms:modified xsi:type="dcterms:W3CDTF">2025-02-03T00:45:09Z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2023-12-25T02:58:30Z</vt:filetime>
  </property>
</Properties>
</file>