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date-fs\福祉部\福祉課\障害福祉係\8_物価高騰対策事業費補助金（重点支援地方交付金）\R7追加補正\障害福祉⇒行政係\"/>
    </mc:Choice>
  </mc:AlternateContent>
  <bookViews>
    <workbookView xWindow="-120" yWindow="-120" windowWidth="29040" windowHeight="15720" tabRatio="688"/>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請求書様式 (訪問・相談系)" sheetId="22" r:id="rId14"/>
    <sheet name="参考" sheetId="21" r:id="rId15"/>
    <sheet name="委任状（申請者と口座名義人が違う場合に提出）" sheetId="20" r:id="rId16"/>
  </sheets>
  <definedNames>
    <definedName name="_xlnm._FilterDatabase" localSheetId="3" hidden="1">施設１!$A$3:$AP$7</definedName>
    <definedName name="_xlnm._FilterDatabase" localSheetId="12" hidden="1">施設１０!$A$3:$AP$7</definedName>
    <definedName name="_xlnm._FilterDatabase" localSheetId="4" hidden="1">施設２!$A$3:$AP$7</definedName>
    <definedName name="_xlnm._FilterDatabase" localSheetId="5" hidden="1">施設３!$A$3:$AP$7</definedName>
    <definedName name="_xlnm._FilterDatabase" localSheetId="6" hidden="1">施設４!$A$3:$AP$7</definedName>
    <definedName name="_xlnm._FilterDatabase" localSheetId="7" hidden="1">施設５!$A$3:$AP$7</definedName>
    <definedName name="_xlnm._FilterDatabase" localSheetId="8" hidden="1">施設６!$A$3:$AP$7</definedName>
    <definedName name="_xlnm._FilterDatabase" localSheetId="9" hidden="1">施設７!$A$3:$AP$7</definedName>
    <definedName name="_xlnm._FilterDatabase" localSheetId="10" hidden="1">施設８!$A$3:$AP$7</definedName>
    <definedName name="_xlnm._FilterDatabase" localSheetId="11" hidden="1">施設９!$A$3:$AP$7</definedName>
    <definedName name="_xlnm.Print_Area" localSheetId="14">参考!$A$1:$AL$53</definedName>
    <definedName name="_xlnm.Print_Area" localSheetId="3">施設１!$A$1:$AP$19</definedName>
    <definedName name="_xlnm.Print_Area" localSheetId="12">施設１０!$A$1:$AP$19</definedName>
    <definedName name="_xlnm.Print_Area" localSheetId="4">施設２!$A$1:$AP$19</definedName>
    <definedName name="_xlnm.Print_Area" localSheetId="5">施設３!$A$1:$AP$19</definedName>
    <definedName name="_xlnm.Print_Area" localSheetId="6">施設４!$A$1:$AP$19</definedName>
    <definedName name="_xlnm.Print_Area" localSheetId="7">施設５!$A$1:$AP$19</definedName>
    <definedName name="_xlnm.Print_Area" localSheetId="8">施設６!$A$1:$AP$19</definedName>
    <definedName name="_xlnm.Print_Area" localSheetId="9">施設７!$A$1:$AP$19</definedName>
    <definedName name="_xlnm.Print_Area" localSheetId="10">施設８!$A$1:$AP$19</definedName>
    <definedName name="_xlnm.Print_Area" localSheetId="11">施設９!$A$1:$AP$19</definedName>
    <definedName name="_xlnm.Print_Area" localSheetId="2">'申請額一覧（別紙１）'!$A$1:$L$14</definedName>
    <definedName name="_xlnm.Print_Area" localSheetId="13">'請求書様式 (訪問・相談系)'!$A$1:$L$19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2" l="1"/>
  <c r="G5" i="22"/>
  <c r="G4" i="22"/>
  <c r="V19" i="3" l="1"/>
  <c r="L4" i="12" s="1"/>
  <c r="H16" i="22"/>
  <c r="H15" i="22"/>
  <c r="M11" i="22"/>
  <c r="H19" i="3" l="1"/>
  <c r="H19" i="4"/>
  <c r="H19" i="13" l="1"/>
  <c r="V19" i="13" s="1"/>
  <c r="L13" i="12" s="1"/>
  <c r="H19" i="11"/>
  <c r="J12" i="12" s="1"/>
  <c r="H19" i="10"/>
  <c r="V19" i="10" s="1"/>
  <c r="L11" i="12" s="1"/>
  <c r="H19" i="9"/>
  <c r="J10" i="12" s="1"/>
  <c r="H19" i="8"/>
  <c r="V19" i="8" s="1"/>
  <c r="L9" i="12" s="1"/>
  <c r="H19" i="7"/>
  <c r="V19" i="7" s="1"/>
  <c r="L8" i="12" s="1"/>
  <c r="H19" i="6"/>
  <c r="V19" i="6" s="1"/>
  <c r="L7" i="12" s="1"/>
  <c r="H19" i="5"/>
  <c r="J6" i="12" s="1"/>
  <c r="V19" i="4"/>
  <c r="L5" i="12" s="1"/>
  <c r="W32" i="12"/>
  <c r="V32" i="12"/>
  <c r="U32" i="12"/>
  <c r="T32" i="12"/>
  <c r="S32" i="12"/>
  <c r="R32" i="12"/>
  <c r="Q32" i="12"/>
  <c r="P32" i="12"/>
  <c r="O32" i="12"/>
  <c r="N32" i="12"/>
  <c r="M32" i="12"/>
  <c r="L32" i="12"/>
  <c r="K32" i="12"/>
  <c r="J32" i="12"/>
  <c r="I32" i="12"/>
  <c r="H32" i="12"/>
  <c r="F32" i="12"/>
  <c r="E32" i="12"/>
  <c r="D32" i="12"/>
  <c r="G32" i="12" s="1"/>
  <c r="C32" i="12"/>
  <c r="Q17" i="12"/>
  <c r="X26" i="2" s="1"/>
  <c r="P17" i="12"/>
  <c r="T26" i="2" s="1"/>
  <c r="K13" i="12"/>
  <c r="J13" i="12"/>
  <c r="I13" i="12"/>
  <c r="H13" i="12"/>
  <c r="G13" i="12"/>
  <c r="F13" i="12"/>
  <c r="E13" i="12"/>
  <c r="D13" i="12"/>
  <c r="C13" i="12"/>
  <c r="B13" i="12"/>
  <c r="K12" i="12"/>
  <c r="I12" i="12"/>
  <c r="H12" i="12"/>
  <c r="G12" i="12"/>
  <c r="F12" i="12"/>
  <c r="E12" i="12"/>
  <c r="D12" i="12"/>
  <c r="C12" i="12"/>
  <c r="B12" i="12"/>
  <c r="K11" i="12"/>
  <c r="I11" i="12"/>
  <c r="H11" i="12"/>
  <c r="G11" i="12"/>
  <c r="F11" i="12"/>
  <c r="E11" i="12"/>
  <c r="D11" i="12"/>
  <c r="C11" i="12"/>
  <c r="B11" i="12"/>
  <c r="K10" i="12"/>
  <c r="I10" i="12"/>
  <c r="H10" i="12"/>
  <c r="G10" i="12"/>
  <c r="F10" i="12"/>
  <c r="E10" i="12"/>
  <c r="D10" i="12"/>
  <c r="C10" i="12"/>
  <c r="B10" i="12"/>
  <c r="K9" i="12"/>
  <c r="I9" i="12"/>
  <c r="H9" i="12"/>
  <c r="G9" i="12"/>
  <c r="F9" i="12"/>
  <c r="E9" i="12"/>
  <c r="D9" i="12"/>
  <c r="C9" i="12"/>
  <c r="B9" i="12"/>
  <c r="K8" i="12"/>
  <c r="J8" i="12"/>
  <c r="I8" i="12"/>
  <c r="H8" i="12"/>
  <c r="G8" i="12"/>
  <c r="F8" i="12"/>
  <c r="E8" i="12"/>
  <c r="D8" i="12"/>
  <c r="C8" i="12"/>
  <c r="B8" i="12"/>
  <c r="K7" i="12"/>
  <c r="J7" i="12"/>
  <c r="I7" i="12"/>
  <c r="H7" i="12"/>
  <c r="G7" i="12"/>
  <c r="F7" i="12"/>
  <c r="E7" i="12"/>
  <c r="D7" i="12"/>
  <c r="C7" i="12"/>
  <c r="B7" i="12"/>
  <c r="K6" i="12"/>
  <c r="I6" i="12"/>
  <c r="H6" i="12"/>
  <c r="G6" i="12"/>
  <c r="F6" i="12"/>
  <c r="E6" i="12"/>
  <c r="D6" i="12"/>
  <c r="C6" i="12"/>
  <c r="B6" i="12"/>
  <c r="K5" i="12"/>
  <c r="I5" i="12"/>
  <c r="H5" i="12"/>
  <c r="G5" i="12"/>
  <c r="F5" i="12"/>
  <c r="E5" i="12"/>
  <c r="D5" i="12"/>
  <c r="C5" i="12"/>
  <c r="B5" i="12"/>
  <c r="K4" i="12"/>
  <c r="I4" i="12"/>
  <c r="H4" i="12"/>
  <c r="G4" i="12"/>
  <c r="P22" i="12" s="1"/>
  <c r="T31" i="2" s="1"/>
  <c r="F4" i="12"/>
  <c r="E4" i="12"/>
  <c r="D4" i="12"/>
  <c r="C4" i="12"/>
  <c r="B4" i="12"/>
  <c r="Q20" i="12" l="1"/>
  <c r="X29" i="2" s="1"/>
  <c r="P25" i="12"/>
  <c r="T34" i="2" s="1"/>
  <c r="P23" i="12"/>
  <c r="T32" i="2" s="1"/>
  <c r="Q26" i="12"/>
  <c r="X35" i="2" s="1"/>
  <c r="P18" i="12"/>
  <c r="T27" i="2" s="1"/>
  <c r="Q23" i="12"/>
  <c r="X32" i="2" s="1"/>
  <c r="P19" i="12"/>
  <c r="T28" i="2" s="1"/>
  <c r="P24" i="12"/>
  <c r="T33" i="2" s="1"/>
  <c r="J11" i="12"/>
  <c r="J9" i="12"/>
  <c r="V19" i="11"/>
  <c r="L12" i="12" s="1"/>
  <c r="V19" i="9"/>
  <c r="L10" i="12" s="1"/>
  <c r="V19" i="5"/>
  <c r="L6" i="12" s="1"/>
  <c r="J5" i="12"/>
  <c r="J4" i="12"/>
  <c r="Q16" i="12"/>
  <c r="X25" i="2" s="1"/>
  <c r="Q22" i="12"/>
  <c r="X31" i="2" s="1"/>
  <c r="Q18" i="12"/>
  <c r="X27" i="2" s="1"/>
  <c r="Q24" i="12"/>
  <c r="X33" i="2" s="1"/>
  <c r="Q19" i="12"/>
  <c r="X28" i="2" s="1"/>
  <c r="Q25" i="12"/>
  <c r="X34" i="2" s="1"/>
  <c r="P20" i="12"/>
  <c r="T29" i="2" s="1"/>
  <c r="P26" i="12"/>
  <c r="T35" i="2" s="1"/>
  <c r="P15" i="12"/>
  <c r="T24" i="2" s="1"/>
  <c r="P21" i="12"/>
  <c r="T30" i="2" s="1"/>
  <c r="P27" i="12"/>
  <c r="Q15" i="12"/>
  <c r="X24" i="2" s="1"/>
  <c r="Q21" i="12"/>
  <c r="X30" i="2" s="1"/>
  <c r="Q27" i="12"/>
  <c r="P16" i="12"/>
  <c r="T25" i="2" s="1"/>
  <c r="L14" i="12" l="1"/>
  <c r="X36" i="2"/>
  <c r="T36" i="2"/>
  <c r="Y32" i="12" s="1"/>
  <c r="E14" i="22" s="1"/>
  <c r="H14" i="22" s="1"/>
  <c r="H17" i="22" s="1"/>
  <c r="G20" i="2" l="1"/>
  <c r="X32" i="12" s="1"/>
</calcChain>
</file>

<file path=xl/comments1.xml><?xml version="1.0" encoding="utf-8"?>
<comments xmlns="http://schemas.openxmlformats.org/spreadsheetml/2006/main">
  <authors>
    <author>藤原　貴晃</author>
  </authors>
  <commentList>
    <comment ref="E1" authorId="0" shapeId="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11.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12.xml><?xml version="1.0" encoding="utf-8"?>
<comments xmlns="http://schemas.openxmlformats.org/spreadsheetml/2006/main">
  <authors>
    <author>CL6143</author>
  </authors>
  <commentList>
    <comment ref="H2" authorId="0" shapeId="0">
      <text>
        <r>
          <rPr>
            <b/>
            <sz val="9"/>
            <color indexed="81"/>
            <rFont val="MS P ゴシック"/>
            <family val="3"/>
            <charset val="128"/>
          </rPr>
          <t>CL6143:</t>
        </r>
        <r>
          <rPr>
            <sz val="9"/>
            <color indexed="81"/>
            <rFont val="MS P ゴシック"/>
            <family val="3"/>
            <charset val="128"/>
          </rPr>
          <t xml:space="preserve">
日付けは空欄でお願いします</t>
        </r>
      </text>
    </comment>
    <comment ref="D8" authorId="0" shapeId="0">
      <text>
        <r>
          <rPr>
            <b/>
            <sz val="9"/>
            <color indexed="81"/>
            <rFont val="MS P ゴシック"/>
            <family val="3"/>
            <charset val="128"/>
          </rPr>
          <t>CL6143:</t>
        </r>
        <r>
          <rPr>
            <sz val="9"/>
            <color indexed="81"/>
            <rFont val="MS P ゴシック"/>
            <family val="3"/>
            <charset val="128"/>
          </rPr>
          <t xml:space="preserve">
振込先の金融機関情報の入力をお願いします。</t>
        </r>
      </text>
    </comment>
    <comment ref="H17" authorId="0" shapeId="0">
      <text>
        <r>
          <rPr>
            <b/>
            <sz val="9"/>
            <color indexed="81"/>
            <rFont val="MS P ゴシック"/>
            <family val="3"/>
            <charset val="128"/>
          </rPr>
          <t>CL6143:</t>
        </r>
        <r>
          <rPr>
            <sz val="9"/>
            <color indexed="81"/>
            <rFont val="MS P ゴシック"/>
            <family val="3"/>
            <charset val="128"/>
          </rPr>
          <t xml:space="preserve">
申請額及びその内訳の確認をお願いします。</t>
        </r>
      </text>
    </comment>
  </commentList>
</comments>
</file>

<file path=xl/comments13.xml><?xml version="1.0" encoding="utf-8"?>
<comments xmlns="http://schemas.openxmlformats.org/spreadsheetml/2006/main">
  <authors>
    <author>藤原　貴晃</author>
    <author>中村　康二</author>
  </authors>
  <commentList>
    <comment ref="A1" authorId="0" shapeId="0">
      <text>
        <r>
          <rPr>
            <b/>
            <sz val="11"/>
            <color theme="0"/>
            <rFont val="ＭＳ Ｐゴシック"/>
            <family val="3"/>
            <charset val="128"/>
          </rPr>
          <t>申請者と口座名義人が違う場合に提出してください。</t>
        </r>
      </text>
    </comment>
    <comment ref="E16" authorId="0" shapeId="0">
      <text>
        <r>
          <rPr>
            <b/>
            <sz val="11"/>
            <color theme="0"/>
            <rFont val="ＭＳ Ｐゴシック"/>
            <family val="3"/>
            <charset val="128"/>
          </rPr>
          <t>押印が必要です。</t>
        </r>
      </text>
    </comment>
    <comment ref="S19" authorId="1" shapeId="0">
      <text>
        <r>
          <rPr>
            <b/>
            <sz val="11"/>
            <color theme="0"/>
            <rFont val="ＭＳ Ｐゴシック"/>
            <family val="3"/>
            <charset val="128"/>
          </rPr>
          <t>注意！
請求書の日付は入力しないでください。</t>
        </r>
      </text>
    </comment>
    <comment ref="N23" authorId="0" shapeId="0">
      <text>
        <r>
          <rPr>
            <b/>
            <sz val="11"/>
            <color theme="0"/>
            <rFont val="ＭＳ Ｐゴシック"/>
            <family val="3"/>
            <charset val="128"/>
          </rPr>
          <t>押印が必要です。</t>
        </r>
      </text>
    </comment>
  </commentList>
</comments>
</file>

<file path=xl/comments2.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O19" authorId="1" shapeId="0">
      <text>
        <r>
          <rPr>
            <b/>
            <sz val="11"/>
            <color rgb="FFFF0000"/>
            <rFont val="ＭＳ Ｐゴシック"/>
            <family val="3"/>
            <charset val="128"/>
          </rPr>
          <t>訪問・相談系の場合に入力</t>
        </r>
        <r>
          <rPr>
            <sz val="11"/>
            <rFont val="ＭＳ Ｐゴシック"/>
            <family val="3"/>
            <charset val="128"/>
          </rPr>
          <t xml:space="preserve">
【令和７年4月～令和８年3月の期間運営月数を入力してください。】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3.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4.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5.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6.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7.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8.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comments9.xml><?xml version="1.0" encoding="utf-8"?>
<comments xmlns="http://schemas.openxmlformats.org/spreadsheetml/2006/main">
  <authors>
    <author>宮城県</author>
  </authors>
  <commentList>
    <comment ref="N3" authorId="0" shapeId="0">
      <text>
        <r>
          <rPr>
            <sz val="11"/>
            <color indexed="81"/>
            <rFont val="ＭＳ 明朝"/>
            <family val="1"/>
            <charset val="128"/>
          </rPr>
          <t>半角数字10桁</t>
        </r>
      </text>
    </comment>
  </commentList>
</comments>
</file>

<file path=xl/sharedStrings.xml><?xml version="1.0" encoding="utf-8"?>
<sst xmlns="http://schemas.openxmlformats.org/spreadsheetml/2006/main" count="439" uniqueCount="159">
  <si>
    <t>事業所・施設の状況</t>
    <rPh sb="0" eb="3">
      <t>ジギョウショ</t>
    </rPh>
    <rPh sb="4" eb="6">
      <t>シセツ</t>
    </rPh>
    <rPh sb="7" eb="9">
      <t>ジョウキョウ</t>
    </rPh>
    <phoneticPr fontId="22"/>
  </si>
  <si>
    <t>所 在 地　</t>
  </si>
  <si>
    <t>連絡先</t>
    <rPh sb="0" eb="3">
      <t>レンラクサキ</t>
    </rPh>
    <phoneticPr fontId="22"/>
  </si>
  <si>
    <t>住所</t>
  </si>
  <si>
    <t>サービス種別</t>
    <rPh sb="4" eb="6">
      <t>シュベツ</t>
    </rPh>
    <phoneticPr fontId="22"/>
  </si>
  <si>
    <t>本申請書の使い方</t>
    <rPh sb="0" eb="1">
      <t>ホン</t>
    </rPh>
    <rPh sb="1" eb="4">
      <t>シンセイショ</t>
    </rPh>
    <rPh sb="5" eb="6">
      <t>ツカ</t>
    </rPh>
    <rPh sb="7" eb="8">
      <t>カタ</t>
    </rPh>
    <phoneticPr fontId="22"/>
  </si>
  <si>
    <t>‐</t>
  </si>
  <si>
    <t>基準単価</t>
    <rPh sb="0" eb="2">
      <t>キジュン</t>
    </rPh>
    <rPh sb="2" eb="4">
      <t>タンカ</t>
    </rPh>
    <phoneticPr fontId="22"/>
  </si>
  <si>
    <t>（郵便番号</t>
    <rPh sb="1" eb="3">
      <t>ユウビン</t>
    </rPh>
    <rPh sb="3" eb="5">
      <t>バンゴウ</t>
    </rPh>
    <phoneticPr fontId="22"/>
  </si>
  <si>
    <t>日</t>
    <rPh sb="0" eb="1">
      <t>ニチ</t>
    </rPh>
    <phoneticPr fontId="22"/>
  </si>
  <si>
    <t>法人名</t>
    <rPh sb="0" eb="2">
      <t>ホウジン</t>
    </rPh>
    <rPh sb="2" eb="3">
      <t>メイ</t>
    </rPh>
    <phoneticPr fontId="22"/>
  </si>
  <si>
    <t>年</t>
    <rPh sb="0" eb="1">
      <t>ネン</t>
    </rPh>
    <phoneticPr fontId="22"/>
  </si>
  <si>
    <t>月</t>
    <rPh sb="0" eb="1">
      <t>ゲツ</t>
    </rPh>
    <phoneticPr fontId="22"/>
  </si>
  <si>
    <t>様</t>
    <rPh sb="0" eb="1">
      <t>サマ</t>
    </rPh>
    <phoneticPr fontId="22"/>
  </si>
  <si>
    <t>フリガナ</t>
  </si>
  <si>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</si>
  <si>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</si>
  <si>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</si>
  <si>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</si>
  <si>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</si>
  <si>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</si>
  <si>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申請に関する担当者</t>
    <rPh sb="0" eb="2">
      <t>シンセイ</t>
    </rPh>
    <rPh sb="3" eb="4">
      <t>カン</t>
    </rPh>
    <rPh sb="6" eb="9">
      <t>タントウシャ</t>
    </rPh>
    <phoneticPr fontId="22"/>
  </si>
  <si>
    <t>　　令和</t>
    <rPh sb="2" eb="4">
      <t>レイワ</t>
    </rPh>
    <phoneticPr fontId="22"/>
  </si>
  <si>
    <t>申請額</t>
    <rPh sb="0" eb="3">
      <t>シンセイガク</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</si>
  <si>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</si>
  <si>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</si>
  <si>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</si>
  <si>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開所日</t>
    <rPh sb="0" eb="2">
      <t>カイショ</t>
    </rPh>
    <rPh sb="2" eb="3">
      <t>ビ</t>
    </rPh>
    <phoneticPr fontId="22"/>
  </si>
  <si>
    <t>事業所・施設の名称</t>
    <rPh sb="0" eb="3">
      <t>ジギョウショ</t>
    </rPh>
    <rPh sb="4" eb="6">
      <t>シセツ</t>
    </rPh>
    <rPh sb="7" eb="9">
      <t>メイショウ</t>
    </rPh>
    <phoneticPr fontId="22"/>
  </si>
  <si>
    <t>No.</t>
  </si>
  <si>
    <t>申　請　者</t>
    <rPh sb="0" eb="1">
      <t>サル</t>
    </rPh>
    <rPh sb="2" eb="3">
      <t>ショウ</t>
    </rPh>
    <rPh sb="4" eb="5">
      <t>シャ</t>
    </rPh>
    <phoneticPr fontId="22"/>
  </si>
  <si>
    <t>法人所在地</t>
    <rPh sb="0" eb="2">
      <t>ホウジン</t>
    </rPh>
    <rPh sb="2" eb="5">
      <t>ショザイチ</t>
    </rPh>
    <phoneticPr fontId="22"/>
  </si>
  <si>
    <t>E-mail</t>
  </si>
  <si>
    <t>事業所･施設数</t>
    <rPh sb="0" eb="3">
      <t>ジギョウショ</t>
    </rPh>
    <rPh sb="4" eb="6">
      <t>シセツ</t>
    </rPh>
    <rPh sb="6" eb="7">
      <t>スウ</t>
    </rPh>
    <phoneticPr fontId="22"/>
  </si>
  <si>
    <t>事業所・施設の所在地</t>
    <rPh sb="0" eb="3">
      <t>ジギョウショ</t>
    </rPh>
    <rPh sb="4" eb="6">
      <t>シセツ</t>
    </rPh>
    <rPh sb="7" eb="10">
      <t>ショザイチ</t>
    </rPh>
    <phoneticPr fontId="22"/>
  </si>
  <si>
    <t>手順</t>
    <rPh sb="0" eb="2">
      <t>テジュン</t>
    </rPh>
    <phoneticPr fontId="22"/>
  </si>
  <si>
    <t>合　　計</t>
    <rPh sb="0" eb="1">
      <t>ゴウ</t>
    </rPh>
    <rPh sb="3" eb="4">
      <t>ケイ</t>
    </rPh>
    <phoneticPr fontId="22"/>
  </si>
  <si>
    <t>算定額</t>
    <rPh sb="0" eb="2">
      <t>サンテイ</t>
    </rPh>
    <rPh sb="2" eb="3">
      <t>ガク</t>
    </rPh>
    <phoneticPr fontId="22"/>
  </si>
  <si>
    <t>算定額</t>
    <rPh sb="0" eb="3">
      <t>サンテイガク</t>
    </rPh>
    <phoneticPr fontId="22"/>
  </si>
  <si>
    <t>居宅訪問型児童発達支援</t>
  </si>
  <si>
    <t>法人本部の作業</t>
    <rPh sb="0" eb="2">
      <t>ホウジン</t>
    </rPh>
    <rPh sb="2" eb="4">
      <t>ホンブ</t>
    </rPh>
    <rPh sb="5" eb="7">
      <t>サギョウ</t>
    </rPh>
    <phoneticPr fontId="22"/>
  </si>
  <si>
    <t>　添付書類</t>
    <rPh sb="1" eb="3">
      <t>テンプ</t>
    </rPh>
    <rPh sb="3" eb="5">
      <t>ショルイ</t>
    </rPh>
    <phoneticPr fontId="22"/>
  </si>
  <si>
    <t>代表者の職・氏名</t>
  </si>
  <si>
    <t>Excelファイル名を代表となる事業所の事業所番号に変更</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</si>
  <si>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</si>
  <si>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開設日</t>
    <rPh sb="0" eb="3">
      <t>カイセツビ</t>
    </rPh>
    <phoneticPr fontId="22"/>
  </si>
  <si>
    <t>計画相談支援</t>
  </si>
  <si>
    <t>施設別個票（別紙２）</t>
    <rPh sb="0" eb="2">
      <t>シセツ</t>
    </rPh>
    <rPh sb="2" eb="3">
      <t>ベツ</t>
    </rPh>
    <rPh sb="3" eb="5">
      <t>コヒョウ</t>
    </rPh>
    <rPh sb="6" eb="8">
      <t>ベッシ</t>
    </rPh>
    <phoneticPr fontId="22"/>
  </si>
  <si>
    <t>→交付決定通知送付先〒</t>
    <rPh sb="1" eb="3">
      <t>こうふ</t>
    </rPh>
    <rPh sb="3" eb="5">
      <t>けってい</t>
    </rPh>
    <rPh sb="5" eb="7">
      <t>つうち</t>
    </rPh>
    <rPh sb="7" eb="10">
      <t>そうふさき</t>
    </rPh>
    <phoneticPr fontId="3" type="Hiragana"/>
  </si>
  <si>
    <t>運営月数</t>
    <rPh sb="0" eb="2">
      <t>ウンエイ</t>
    </rPh>
    <rPh sb="2" eb="3">
      <t>ゲツ</t>
    </rPh>
    <rPh sb="3" eb="4">
      <t>スウ</t>
    </rPh>
    <phoneticPr fontId="22"/>
  </si>
  <si>
    <t>月</t>
    <rPh sb="0" eb="1">
      <t>つき</t>
    </rPh>
    <phoneticPr fontId="3" type="Hiragana"/>
  </si>
  <si>
    <t>申請額（入所）</t>
    <rPh sb="0" eb="2">
      <t>シンセイ</t>
    </rPh>
    <rPh sb="2" eb="3">
      <t>ガク</t>
    </rPh>
    <rPh sb="4" eb="6">
      <t>ニュウショ</t>
    </rPh>
    <phoneticPr fontId="22"/>
  </si>
  <si>
    <t>施設入所支援</t>
  </si>
  <si>
    <t>申請担当者職名</t>
    <rPh sb="0" eb="2">
      <t>しんせい</t>
    </rPh>
    <rPh sb="2" eb="5">
      <t>たんとうしゃ</t>
    </rPh>
    <rPh sb="5" eb="7">
      <t>しょくめい</t>
    </rPh>
    <phoneticPr fontId="3" type="Hiragana"/>
  </si>
  <si>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</si>
  <si>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</si>
  <si>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</si>
  <si>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</si>
  <si>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</si>
  <si>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</si>
  <si>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</si>
  <si>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</si>
  <si>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</si>
  <si>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</si>
  <si>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</si>
  <si>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</si>
  <si>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</si>
  <si>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障害児相談支援</t>
  </si>
  <si>
    <t>請　求　書</t>
    <rPh sb="0" eb="1">
      <t>ショウ</t>
    </rPh>
    <rPh sb="2" eb="3">
      <t>モトム</t>
    </rPh>
    <rPh sb="4" eb="5">
      <t>ショ</t>
    </rPh>
    <phoneticPr fontId="22"/>
  </si>
  <si>
    <t>交付決定通知送付先〒枝</t>
    <rPh sb="0" eb="2">
      <t>こうふ</t>
    </rPh>
    <rPh sb="2" eb="4">
      <t>けってい</t>
    </rPh>
    <rPh sb="4" eb="6">
      <t>つうち</t>
    </rPh>
    <rPh sb="6" eb="9">
      <t>そうふさき</t>
    </rPh>
    <rPh sb="10" eb="11">
      <t>えだ</t>
    </rPh>
    <phoneticPr fontId="3" type="Hiragana"/>
  </si>
  <si>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</si>
  <si>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</si>
  <si>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</si>
  <si>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</si>
  <si>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</si>
  <si>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</si>
  <si>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</si>
  <si>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以下のとおり委任します。</t>
  </si>
  <si>
    <t>行動援護</t>
  </si>
  <si>
    <t>事業所番号</t>
    <rPh sb="0" eb="3">
      <t>ジギョウショ</t>
    </rPh>
    <rPh sb="3" eb="5">
      <t>バンゴウ</t>
    </rPh>
    <phoneticPr fontId="22"/>
  </si>
  <si>
    <t>申請年</t>
    <rPh sb="0" eb="2">
      <t>しんせい</t>
    </rPh>
    <rPh sb="2" eb="3">
      <t>ねん</t>
    </rPh>
    <phoneticPr fontId="3" type="Hiragana"/>
  </si>
  <si>
    <t>申請月</t>
    <rPh sb="0" eb="2">
      <t>しんせい</t>
    </rPh>
    <rPh sb="2" eb="3">
      <t>がつ</t>
    </rPh>
    <phoneticPr fontId="3" type="Hiragana"/>
  </si>
  <si>
    <t>地域移行支援</t>
  </si>
  <si>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</si>
  <si>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</si>
  <si>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</si>
  <si>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代表者氏名</t>
    <rPh sb="0" eb="3">
      <t>だいひょうしゃ</t>
    </rPh>
    <rPh sb="3" eb="5">
      <t>しめい</t>
    </rPh>
    <phoneticPr fontId="3" type="Hiragana"/>
  </si>
  <si>
    <t>法人〒枝</t>
    <rPh sb="0" eb="2">
      <t>ほうじん</t>
    </rPh>
    <rPh sb="3" eb="4">
      <t>えだ</t>
    </rPh>
    <phoneticPr fontId="3" type="Hiragana"/>
  </si>
  <si>
    <t>→法人〒</t>
    <rPh sb="1" eb="3">
      <t>ほうじん</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</si>
  <si>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</si>
  <si>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</si>
  <si>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</si>
  <si>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</si>
  <si>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施設数（計）</t>
    <rPh sb="0" eb="3">
      <t>しせつすう</t>
    </rPh>
    <rPh sb="4" eb="5">
      <t>けい</t>
    </rPh>
    <phoneticPr fontId="3" type="Hiragana"/>
  </si>
  <si>
    <t>訪問・相談系</t>
    <rPh sb="0" eb="2">
      <t>ホウモン</t>
    </rPh>
    <rPh sb="3" eb="5">
      <t>ソウダン</t>
    </rPh>
    <rPh sb="5" eb="6">
      <t>ケイ</t>
    </rPh>
    <phoneticPr fontId="22"/>
  </si>
  <si>
    <t>居宅介護</t>
  </si>
  <si>
    <t>重度訪問介護</t>
  </si>
  <si>
    <t>同行援護</t>
  </si>
  <si>
    <t>地域定着支援</t>
  </si>
  <si>
    <t>保育所等訪問支援</t>
  </si>
  <si>
    <t xml:space="preserve">運営月数
</t>
    <rPh sb="0" eb="2">
      <t>ウンエイ</t>
    </rPh>
    <rPh sb="2" eb="3">
      <t>ツキ</t>
    </rPh>
    <rPh sb="3" eb="4">
      <t>スウ</t>
    </rPh>
    <phoneticPr fontId="22"/>
  </si>
  <si>
    <t xml:space="preserve">基準単価
</t>
    <rPh sb="0" eb="2">
      <t>キジュン</t>
    </rPh>
    <rPh sb="2" eb="4">
      <t>タンカ</t>
    </rPh>
    <phoneticPr fontId="22"/>
  </si>
  <si>
    <t>代表者職名</t>
    <rPh sb="0" eb="3">
      <t>だいひょうしゃ</t>
    </rPh>
    <rPh sb="3" eb="5">
      <t>しょくめい</t>
    </rPh>
    <phoneticPr fontId="3" type="Hiragana"/>
  </si>
  <si>
    <t>法人〒親</t>
    <rPh sb="0" eb="2">
      <t>ほうじん</t>
    </rPh>
    <rPh sb="3" eb="4">
      <t>おや</t>
    </rPh>
    <phoneticPr fontId="3" type="Hiragana"/>
  </si>
  <si>
    <t>法人所在地</t>
    <rPh sb="0" eb="2">
      <t>ほうじん</t>
    </rPh>
    <rPh sb="2" eb="5">
      <t>しょざいち</t>
    </rPh>
    <phoneticPr fontId="3" type="Hiragana"/>
  </si>
  <si>
    <t>就労定着支援</t>
    <rPh sb="0" eb="2">
      <t>しゅうろう</t>
    </rPh>
    <rPh sb="2" eb="4">
      <t>ていちゃく</t>
    </rPh>
    <rPh sb="4" eb="6">
      <t>しえん</t>
    </rPh>
    <phoneticPr fontId="3" type="Hiragana"/>
  </si>
  <si>
    <t>自立生活援助</t>
    <rPh sb="0" eb="2">
      <t>じりつ</t>
    </rPh>
    <rPh sb="2" eb="4">
      <t>せいかつ</t>
    </rPh>
    <rPh sb="4" eb="6">
      <t>えんじょ</t>
    </rPh>
    <phoneticPr fontId="3" type="Hiragana"/>
  </si>
  <si>
    <t>「申請額一覧（様式第２号）」に全事業所分が正しく反映されているか確認</t>
    <rPh sb="1" eb="4">
      <t>シンセイガク</t>
    </rPh>
    <rPh sb="4" eb="6">
      <t>イチラン</t>
    </rPh>
    <rPh sb="7" eb="10">
      <t>ヨウシキダイ</t>
    </rPh>
    <rPh sb="11" eb="12">
      <t>ゴウ</t>
    </rPh>
    <rPh sb="15" eb="19">
      <t>ゼンジギョウショ</t>
    </rPh>
    <rPh sb="19" eb="20">
      <t>ブン</t>
    </rPh>
    <rPh sb="21" eb="22">
      <t>タダ</t>
    </rPh>
    <rPh sb="24" eb="26">
      <t>ハンエイ</t>
    </rPh>
    <rPh sb="32" eb="34">
      <t>カクニン</t>
    </rPh>
    <phoneticPr fontId="22"/>
  </si>
  <si>
    <t>「個票（様式第３号）」及び「申請額一覧（様式第２号）」の内容が「総括表（様式第１号）」にも正しく反映されているか確認</t>
    <rPh sb="1" eb="3">
      <t>コヒョウ</t>
    </rPh>
    <rPh sb="4" eb="7">
      <t>ヨウシキダイ</t>
    </rPh>
    <rPh sb="8" eb="9">
      <t>ゴウ</t>
    </rPh>
    <rPh sb="11" eb="12">
      <t>オヨ</t>
    </rPh>
    <rPh sb="14" eb="17">
      <t>シンセイガク</t>
    </rPh>
    <rPh sb="17" eb="19">
      <t>イチラン</t>
    </rPh>
    <rPh sb="20" eb="23">
      <t>ヨウシキダイ</t>
    </rPh>
    <rPh sb="24" eb="25">
      <t>ゴウ</t>
    </rPh>
    <rPh sb="28" eb="30">
      <t>ナイヨウ</t>
    </rPh>
    <rPh sb="32" eb="35">
      <t>ソウカツヒョウ</t>
    </rPh>
    <rPh sb="36" eb="39">
      <t>ヨウシキダイ</t>
    </rPh>
    <rPh sb="40" eb="41">
      <t>ゴウ</t>
    </rPh>
    <rPh sb="45" eb="46">
      <t>タダ</t>
    </rPh>
    <rPh sb="48" eb="50">
      <t>ハンエイ</t>
    </rPh>
    <rPh sb="56" eb="58">
      <t>カクニン</t>
    </rPh>
    <phoneticPr fontId="22"/>
  </si>
  <si>
    <t>大館市長　石　田　健　佑</t>
    <rPh sb="0" eb="2">
      <t>オオダテ</t>
    </rPh>
    <rPh sb="2" eb="4">
      <t>シチョウ</t>
    </rPh>
    <rPh sb="5" eb="6">
      <t>イシ</t>
    </rPh>
    <rPh sb="7" eb="8">
      <t>タ</t>
    </rPh>
    <rPh sb="9" eb="10">
      <t>ケン</t>
    </rPh>
    <rPh sb="11" eb="12">
      <t>スケ</t>
    </rPh>
    <phoneticPr fontId="22"/>
  </si>
  <si>
    <t>大館市長　石　田　健　佑　様</t>
    <rPh sb="0" eb="2">
      <t>おおだて</t>
    </rPh>
    <rPh sb="5" eb="6">
      <t>いし</t>
    </rPh>
    <rPh sb="7" eb="8">
      <t>た</t>
    </rPh>
    <rPh sb="9" eb="10">
      <t>けん</t>
    </rPh>
    <rPh sb="11" eb="12">
      <t>ゆう</t>
    </rPh>
    <phoneticPr fontId="3" type="Hiragana"/>
  </si>
  <si>
    <t>申請額計</t>
    <rPh sb="0" eb="3">
      <t>しんせいがく</t>
    </rPh>
    <rPh sb="3" eb="4">
      <t>けい</t>
    </rPh>
    <phoneticPr fontId="3" type="Hiragana"/>
  </si>
  <si>
    <t>申請額</t>
    <rPh sb="0" eb="2">
      <t>シンセイ</t>
    </rPh>
    <rPh sb="2" eb="3">
      <t>ガク</t>
    </rPh>
    <phoneticPr fontId="22"/>
  </si>
  <si>
    <t>様式第１号(第４条関係）</t>
    <rPh sb="0" eb="2">
      <t>ヨウシキ</t>
    </rPh>
    <rPh sb="2" eb="3">
      <t>ダイ</t>
    </rPh>
    <rPh sb="4" eb="5">
      <t>ゴウ</t>
    </rPh>
    <rPh sb="6" eb="7">
      <t>ダイ</t>
    </rPh>
    <rPh sb="8" eb="11">
      <t>ジョウカンケイ</t>
    </rPh>
    <phoneticPr fontId="22"/>
  </si>
  <si>
    <t>　標記について、次のとおり申請します。
　なお、補助金の交付決定を受けた際には、この申請をもって実績報告書とします。</t>
    <rPh sb="1" eb="3">
      <t>ヒョウキ</t>
    </rPh>
    <rPh sb="8" eb="9">
      <t>ツギ</t>
    </rPh>
    <rPh sb="13" eb="15">
      <t>シンセイ</t>
    </rPh>
    <phoneticPr fontId="22"/>
  </si>
  <si>
    <t>施設別申請額一覧（様式第２号）（別紙１）</t>
    <phoneticPr fontId="22"/>
  </si>
  <si>
    <t>施設別個票（様式第３号）（別紙２）</t>
    <phoneticPr fontId="22"/>
  </si>
  <si>
    <t>　この補助金は、施設の光熱水費や給湯等に係る灯油・重油購入費、車両燃料費等に充てる。</t>
    <rPh sb="3" eb="5">
      <t>ホジョ</t>
    </rPh>
    <rPh sb="36" eb="37">
      <t>トウ</t>
    </rPh>
    <phoneticPr fontId="22"/>
  </si>
  <si>
    <t>　大館市暴力団排除条例（平成２３年条例第３４号）に規定する暴力団又は暴力団員ではない。</t>
    <phoneticPr fontId="3" type="Hiragana"/>
  </si>
  <si>
    <r>
      <t>令和</t>
    </r>
    <r>
      <rPr>
        <b/>
        <sz val="12"/>
        <rFont val="ＭＳ 明朝"/>
        <family val="1"/>
        <charset val="128"/>
      </rPr>
      <t>７</t>
    </r>
    <r>
      <rPr>
        <b/>
        <sz val="12"/>
        <color theme="1"/>
        <rFont val="ＭＳ 明朝"/>
        <family val="1"/>
      </rPr>
      <t>年度大館市障害者支援施設等物価高騰対策事業費補助金</t>
    </r>
    <r>
      <rPr>
        <b/>
        <sz val="12"/>
        <color rgb="FFFF0000"/>
        <rFont val="ＭＳ 明朝"/>
        <family val="1"/>
        <charset val="128"/>
      </rPr>
      <t>（訪問・相談系光熱水費）</t>
    </r>
    <rPh sb="5" eb="7">
      <t>オオダテ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rPh sb="29" eb="31">
      <t>ホウモン</t>
    </rPh>
    <rPh sb="32" eb="34">
      <t>ソウダン</t>
    </rPh>
    <rPh sb="34" eb="35">
      <t>ケイ</t>
    </rPh>
    <rPh sb="35" eb="36">
      <t>コウ</t>
    </rPh>
    <rPh sb="36" eb="37">
      <t>ネツ</t>
    </rPh>
    <rPh sb="37" eb="39">
      <t>スイヒ</t>
    </rPh>
    <phoneticPr fontId="22"/>
  </si>
  <si>
    <t>　私は、令和７年度大館市障害者支援施設等物価高騰対策事業費補助金の受領に関する権限を、</t>
    <rPh sb="9" eb="11">
      <t>おおだて</t>
    </rPh>
    <phoneticPr fontId="3" type="Hiragana"/>
  </si>
  <si>
    <r>
      <t xml:space="preserve">
大館市福祉課障害福祉係</t>
    </r>
    <r>
      <rPr>
        <sz val="11"/>
        <rFont val="ＭＳ 明朝"/>
        <family val="1"/>
        <charset val="128"/>
      </rPr>
      <t>へ</t>
    </r>
    <r>
      <rPr>
        <sz val="11"/>
        <rFont val="ＭＳ ゴシック"/>
        <family val="3"/>
        <charset val="128"/>
      </rPr>
      <t>下記の書類一式を提出してください。</t>
    </r>
    <r>
      <rPr>
        <b/>
        <sz val="11"/>
        <rFont val="ＭＳ ゴシック"/>
        <family val="3"/>
        <charset val="128"/>
      </rPr>
      <t xml:space="preserve">
</t>
    </r>
    <r>
      <rPr>
        <sz val="11"/>
        <rFont val="ＭＳ 明朝"/>
        <family val="1"/>
        <charset val="128"/>
      </rPr>
      <t>・</t>
    </r>
    <r>
      <rPr>
        <sz val="11"/>
        <rFont val="ＭＳ ゴシック"/>
        <family val="3"/>
        <charset val="128"/>
      </rPr>
      <t>申請書（様式第１号・２号・３号）及び請求書(日付は空欄)</t>
    </r>
    <r>
      <rPr>
        <sz val="11"/>
        <rFont val="ＭＳ 明朝"/>
        <family val="1"/>
        <charset val="128"/>
      </rPr>
      <t xml:space="preserve">を提出
</t>
    </r>
    <r>
      <rPr>
        <b/>
        <sz val="11"/>
        <color rgb="FFFF0000"/>
        <rFont val="ＭＳ 明朝"/>
        <family val="1"/>
        <charset val="128"/>
      </rPr>
      <t>・</t>
    </r>
    <r>
      <rPr>
        <b/>
        <sz val="11"/>
        <color rgb="FFFF0000"/>
        <rFont val="ＭＳ ゴシック"/>
        <family val="3"/>
        <charset val="128"/>
      </rPr>
      <t>申請書（様式第１号・２号・３号）</t>
    </r>
    <r>
      <rPr>
        <b/>
        <sz val="11"/>
        <color rgb="FFFF0000"/>
        <rFont val="ＭＳ 明朝"/>
        <family val="1"/>
        <charset val="128"/>
      </rPr>
      <t>については、</t>
    </r>
    <r>
      <rPr>
        <b/>
        <u/>
        <sz val="11"/>
        <color rgb="FFFF0000"/>
        <rFont val="HGP創英角ｺﾞｼｯｸUB"/>
        <family val="3"/>
        <charset val="128"/>
      </rPr>
      <t>電子データでの提出</t>
    </r>
    <r>
      <rPr>
        <sz val="11"/>
        <color rgb="FFFF0000"/>
        <rFont val="HGP創英角ｺﾞｼｯｸUB"/>
        <family val="3"/>
        <charset val="128"/>
      </rPr>
      <t>を</t>
    </r>
    <r>
      <rPr>
        <b/>
        <sz val="11"/>
        <color rgb="FFFF0000"/>
        <rFont val="ＭＳ 明朝"/>
        <family val="1"/>
        <charset val="128"/>
      </rPr>
      <t>お願いします。</t>
    </r>
    <r>
      <rPr>
        <sz val="11"/>
        <rFont val="ＭＳ 明朝"/>
        <family val="1"/>
        <charset val="128"/>
      </rPr>
      <t xml:space="preserve">
 </t>
    </r>
    <r>
      <rPr>
        <sz val="14"/>
        <rFont val="ＭＳ ゴシック"/>
        <family val="3"/>
        <charset val="128"/>
      </rPr>
      <t>（電子データ提出先mail：sya-fks@city.odate.lg.jp）</t>
    </r>
    <r>
      <rPr>
        <sz val="11"/>
        <rFont val="ＭＳ 明朝"/>
        <family val="1"/>
        <charset val="128"/>
      </rPr>
      <t xml:space="preserve">
※申請者と振込先の口座名義が違う場合は委任状を紙媒体で提出（委任状は押印が必要）
※封筒に「物価高騰対策事業補助金　関係書類在中」と明記
※他の書類を同封しないでください。
</t>
    </r>
    <rPh sb="1" eb="4">
      <t>オオダテシ</t>
    </rPh>
    <rPh sb="4" eb="7">
      <t>フクシカ</t>
    </rPh>
    <rPh sb="7" eb="9">
      <t>ショウガイ</t>
    </rPh>
    <rPh sb="13" eb="15">
      <t>カキ</t>
    </rPh>
    <rPh sb="16" eb="18">
      <t>ショルイ</t>
    </rPh>
    <rPh sb="18" eb="20">
      <t>イッシキ</t>
    </rPh>
    <rPh sb="21" eb="23">
      <t>テイシュツ</t>
    </rPh>
    <rPh sb="32" eb="35">
      <t>シンセイショ</t>
    </rPh>
    <rPh sb="43" eb="44">
      <t>ゴウ</t>
    </rPh>
    <rPh sb="46" eb="47">
      <t>ゴウ</t>
    </rPh>
    <rPh sb="48" eb="49">
      <t>オヨ</t>
    </rPh>
    <rPh sb="50" eb="53">
      <t>セイキュウショ</t>
    </rPh>
    <rPh sb="54" eb="56">
      <t>ヒヅケ</t>
    </rPh>
    <rPh sb="57" eb="59">
      <t>クウラン</t>
    </rPh>
    <rPh sb="61" eb="63">
      <t>テイシュツ</t>
    </rPh>
    <rPh sb="87" eb="89">
      <t>デンシ</t>
    </rPh>
    <rPh sb="107" eb="109">
      <t>デンシ</t>
    </rPh>
    <rPh sb="112" eb="114">
      <t>テイシュツ</t>
    </rPh>
    <rPh sb="114" eb="115">
      <t>サキ</t>
    </rPh>
    <rPh sb="147" eb="150">
      <t>シンセイシャ</t>
    </rPh>
    <rPh sb="151" eb="153">
      <t>フリコミ</t>
    </rPh>
    <rPh sb="153" eb="154">
      <t>サキ</t>
    </rPh>
    <rPh sb="155" eb="157">
      <t>コウザ</t>
    </rPh>
    <rPh sb="157" eb="159">
      <t>メイギ</t>
    </rPh>
    <rPh sb="160" eb="161">
      <t>チガ</t>
    </rPh>
    <rPh sb="162" eb="164">
      <t>バアイ</t>
    </rPh>
    <rPh sb="165" eb="168">
      <t>イニンジョウ</t>
    </rPh>
    <rPh sb="169" eb="170">
      <t>カミ</t>
    </rPh>
    <rPh sb="170" eb="172">
      <t>バイタイ</t>
    </rPh>
    <rPh sb="173" eb="175">
      <t>テイシュツ</t>
    </rPh>
    <rPh sb="176" eb="179">
      <t>イニンジョウ</t>
    </rPh>
    <rPh sb="180" eb="182">
      <t>オウイン</t>
    </rPh>
    <rPh sb="183" eb="185">
      <t>ヒツヨウ</t>
    </rPh>
    <rPh sb="192" eb="194">
      <t>ブッカ</t>
    </rPh>
    <rPh sb="194" eb="196">
      <t>コウトウ</t>
    </rPh>
    <rPh sb="196" eb="198">
      <t>タイサク</t>
    </rPh>
    <rPh sb="198" eb="200">
      <t>ジギョウ</t>
    </rPh>
    <rPh sb="200" eb="203">
      <t>ホジョキン</t>
    </rPh>
    <rPh sb="204" eb="206">
      <t>カンケイ</t>
    </rPh>
    <rPh sb="206" eb="208">
      <t>ショルイ</t>
    </rPh>
    <rPh sb="216" eb="217">
      <t>ホカ</t>
    </rPh>
    <rPh sb="218" eb="220">
      <t>ショルイ</t>
    </rPh>
    <rPh sb="221" eb="223">
      <t>ドウフウ</t>
    </rPh>
    <phoneticPr fontId="22"/>
  </si>
  <si>
    <r>
      <t>「総括表」</t>
    </r>
    <r>
      <rPr>
        <sz val="10"/>
        <rFont val="ＭＳ 明朝"/>
        <family val="1"/>
        <charset val="128"/>
      </rPr>
      <t>（様式第１号）の入力欄（黄色セル）に必要事項を入力</t>
    </r>
    <rPh sb="1" eb="3">
      <t>ソウカツ</t>
    </rPh>
    <rPh sb="3" eb="4">
      <t>ヒョウ</t>
    </rPh>
    <rPh sb="6" eb="9">
      <t>ヨウシキダイ</t>
    </rPh>
    <rPh sb="10" eb="11">
      <t>ゴウ</t>
    </rPh>
    <rPh sb="13" eb="15">
      <t>ニュウリョク</t>
    </rPh>
    <rPh sb="17" eb="19">
      <t>キイロ</t>
    </rPh>
    <rPh sb="23" eb="25">
      <t>ヒツヨウ</t>
    </rPh>
    <rPh sb="25" eb="27">
      <t>ジコウ</t>
    </rPh>
    <rPh sb="28" eb="30">
      <t>ニュウリョク</t>
    </rPh>
    <phoneticPr fontId="22"/>
  </si>
  <si>
    <r>
      <t xml:space="preserve">事業所ごとに様式第３号（第４条関係）　施設別個票「施設*」の入力欄（黄色セル）に必要事項を入力
自動集計しますので、シート名は変更しないでください。
</t>
    </r>
    <r>
      <rPr>
        <b/>
        <u/>
        <sz val="10"/>
        <rFont val="ＭＳ 明朝"/>
        <family val="1"/>
        <charset val="128"/>
      </rPr>
      <t>施設別個票（施設１）から順にシートごとに入力願います。</t>
    </r>
    <rPh sb="0" eb="3">
      <t>ジギョウショ</t>
    </rPh>
    <rPh sb="25" eb="27">
      <t>シセツ</t>
    </rPh>
    <rPh sb="30" eb="33">
      <t>ニュウリョクラン</t>
    </rPh>
    <rPh sb="34" eb="36">
      <t>キイロ</t>
    </rPh>
    <rPh sb="40" eb="42">
      <t>ヒツヨウ</t>
    </rPh>
    <rPh sb="42" eb="44">
      <t>ジコウ</t>
    </rPh>
    <rPh sb="45" eb="47">
      <t>ニュウリョク</t>
    </rPh>
    <rPh sb="48" eb="50">
      <t>ジドウ</t>
    </rPh>
    <rPh sb="50" eb="52">
      <t>シュウケイ</t>
    </rPh>
    <rPh sb="61" eb="62">
      <t>メイ</t>
    </rPh>
    <rPh sb="63" eb="65">
      <t>ヘンコウ</t>
    </rPh>
    <rPh sb="75" eb="78">
      <t>シセツベツ</t>
    </rPh>
    <rPh sb="78" eb="80">
      <t>コヒョウ</t>
    </rPh>
    <rPh sb="81" eb="83">
      <t>シセツ</t>
    </rPh>
    <rPh sb="87" eb="88">
      <t>ジュン</t>
    </rPh>
    <rPh sb="95" eb="97">
      <t>ニュウリョク</t>
    </rPh>
    <rPh sb="97" eb="98">
      <t>ネガ</t>
    </rPh>
    <phoneticPr fontId="22"/>
  </si>
  <si>
    <r>
      <rPr>
        <b/>
        <sz val="10"/>
        <color rgb="FFFF0000"/>
        <rFont val="ＭＳ 明朝"/>
        <family val="1"/>
        <charset val="128"/>
      </rPr>
      <t>「請求書」を添付（原則、市登録口座に振込となりますのでご了承ください）</t>
    </r>
    <r>
      <rPr>
        <b/>
        <sz val="10"/>
        <rFont val="ＭＳ 明朝"/>
        <family val="1"/>
        <charset val="128"/>
      </rPr>
      <t xml:space="preserve">
</t>
    </r>
    <r>
      <rPr>
        <u/>
        <sz val="10"/>
        <rFont val="ＭＳ 明朝"/>
        <family val="1"/>
        <charset val="128"/>
      </rPr>
      <t>なお，提出の際に振込口座が確認できる通帳のコピーを添付すること(市登録口座は添付不要）。</t>
    </r>
    <rPh sb="1" eb="4">
      <t>セイキュウショ</t>
    </rPh>
    <rPh sb="6" eb="8">
      <t>テンプ</t>
    </rPh>
    <rPh sb="9" eb="11">
      <t>ゲンソク</t>
    </rPh>
    <rPh sb="12" eb="17">
      <t>シトウロクコウザ</t>
    </rPh>
    <rPh sb="18" eb="19">
      <t>フ</t>
    </rPh>
    <rPh sb="19" eb="20">
      <t>コ</t>
    </rPh>
    <rPh sb="28" eb="30">
      <t>リョウショウ</t>
    </rPh>
    <rPh sb="39" eb="41">
      <t>テイシュツ</t>
    </rPh>
    <rPh sb="42" eb="43">
      <t>サイ</t>
    </rPh>
    <rPh sb="44" eb="46">
      <t>フリコミ</t>
    </rPh>
    <rPh sb="46" eb="48">
      <t>コウザ</t>
    </rPh>
    <rPh sb="49" eb="51">
      <t>カクニン</t>
    </rPh>
    <rPh sb="54" eb="56">
      <t>ツウチョウ</t>
    </rPh>
    <rPh sb="61" eb="63">
      <t>テンプ</t>
    </rPh>
    <rPh sb="68" eb="69">
      <t>シ</t>
    </rPh>
    <rPh sb="69" eb="73">
      <t>トウロクコウザ</t>
    </rPh>
    <rPh sb="74" eb="78">
      <t>テンプフヨウ</t>
    </rPh>
    <phoneticPr fontId="22"/>
  </si>
  <si>
    <t>NO.　</t>
    <phoneticPr fontId="50"/>
  </si>
  <si>
    <t>請  求  書</t>
    <phoneticPr fontId="50"/>
  </si>
  <si>
    <r>
      <t>　　</t>
    </r>
    <r>
      <rPr>
        <sz val="12"/>
        <rFont val="ＭＳ Ｐゴシック"/>
        <family val="3"/>
        <charset val="128"/>
      </rPr>
      <t>年　　</t>
    </r>
    <r>
      <rPr>
        <sz val="12"/>
        <rFont val="ＭＳ Ｐゴシック"/>
        <family val="3"/>
        <charset val="128"/>
      </rPr>
      <t>月　</t>
    </r>
    <r>
      <rPr>
        <sz val="12"/>
        <rFont val="ＭＳ Ｐゴシック"/>
        <family val="3"/>
        <charset val="128"/>
      </rPr>
      <t>日</t>
    </r>
    <rPh sb="2" eb="3">
      <t>１０ネン</t>
    </rPh>
    <rPh sb="5" eb="6">
      <t>１１ガツ</t>
    </rPh>
    <rPh sb="7" eb="8">
      <t>１５ニチ</t>
    </rPh>
    <phoneticPr fontId="50"/>
  </si>
  <si>
    <t>大 館 市 長  様</t>
  </si>
  <si>
    <t xml:space="preserve"> 請求者住所   </t>
    <phoneticPr fontId="50"/>
  </si>
  <si>
    <t>法人・団体名等</t>
    <phoneticPr fontId="50"/>
  </si>
  <si>
    <t>請求者名</t>
    <phoneticPr fontId="50"/>
  </si>
  <si>
    <t>下記の金額を請求します。</t>
  </si>
  <si>
    <t>振込先金融機関名</t>
    <rPh sb="0" eb="2">
      <t>フリコミ</t>
    </rPh>
    <rPh sb="2" eb="3">
      <t>サキ</t>
    </rPh>
    <rPh sb="3" eb="5">
      <t>キンユウ</t>
    </rPh>
    <rPh sb="5" eb="7">
      <t>キカン</t>
    </rPh>
    <rPh sb="7" eb="8">
      <t>メイ</t>
    </rPh>
    <phoneticPr fontId="50"/>
  </si>
  <si>
    <t>銀行　　農協</t>
    <rPh sb="0" eb="2">
      <t>ギンコウ</t>
    </rPh>
    <phoneticPr fontId="50"/>
  </si>
  <si>
    <t>支 　店</t>
    <rPh sb="0" eb="1">
      <t>シ</t>
    </rPh>
    <rPh sb="3" eb="4">
      <t>ミセ</t>
    </rPh>
    <phoneticPr fontId="50"/>
  </si>
  <si>
    <t>信金　　信組</t>
    <rPh sb="0" eb="2">
      <t>シンキン</t>
    </rPh>
    <phoneticPr fontId="50"/>
  </si>
  <si>
    <t>営業部</t>
    <rPh sb="0" eb="2">
      <t>エイギョウ</t>
    </rPh>
    <rPh sb="2" eb="3">
      <t>ブ</t>
    </rPh>
    <phoneticPr fontId="50"/>
  </si>
  <si>
    <t>労金</t>
    <rPh sb="0" eb="1">
      <t>ロウ</t>
    </rPh>
    <rPh sb="1" eb="2">
      <t>キン</t>
    </rPh>
    <phoneticPr fontId="50"/>
  </si>
  <si>
    <t>出張所</t>
    <rPh sb="0" eb="2">
      <t>シュッチョウ</t>
    </rPh>
    <rPh sb="2" eb="3">
      <t>ジョ</t>
    </rPh>
    <phoneticPr fontId="50"/>
  </si>
  <si>
    <t>預金種別</t>
    <rPh sb="0" eb="2">
      <t>ヨキン</t>
    </rPh>
    <rPh sb="2" eb="4">
      <t>シュベツ</t>
    </rPh>
    <phoneticPr fontId="50"/>
  </si>
  <si>
    <t>普通 ・ 当座 ・ 貯蓄</t>
    <rPh sb="0" eb="2">
      <t>フツウ</t>
    </rPh>
    <rPh sb="5" eb="7">
      <t>トウザ</t>
    </rPh>
    <rPh sb="10" eb="12">
      <t>チョチク</t>
    </rPh>
    <phoneticPr fontId="50"/>
  </si>
  <si>
    <t>口座番号</t>
    <rPh sb="0" eb="2">
      <t>コウザ</t>
    </rPh>
    <rPh sb="2" eb="4">
      <t>バンゴウ</t>
    </rPh>
    <phoneticPr fontId="50"/>
  </si>
  <si>
    <t>口座名義（カナ）</t>
    <rPh sb="0" eb="2">
      <t>コウザ</t>
    </rPh>
    <rPh sb="2" eb="4">
      <t>メイギ</t>
    </rPh>
    <phoneticPr fontId="50"/>
  </si>
  <si>
    <t>摘    要</t>
  </si>
  <si>
    <t>基準単価</t>
    <rPh sb="0" eb="4">
      <t>キジュンタンカ</t>
    </rPh>
    <phoneticPr fontId="50"/>
  </si>
  <si>
    <t>金   額</t>
  </si>
  <si>
    <t>　　　※請求金額の訂正はしないでください。</t>
    <rPh sb="4" eb="6">
      <t>セイキュウ</t>
    </rPh>
    <rPh sb="6" eb="8">
      <t>キンガク</t>
    </rPh>
    <rPh sb="9" eb="11">
      <t>テイセイ</t>
    </rPh>
    <phoneticPr fontId="50"/>
  </si>
  <si>
    <t>合計</t>
    <rPh sb="0" eb="2">
      <t>ゴウケイ</t>
    </rPh>
    <phoneticPr fontId="50"/>
  </si>
  <si>
    <t>円</t>
    <rPh sb="0" eb="1">
      <t>エン</t>
    </rPh>
    <phoneticPr fontId="50"/>
  </si>
  <si>
    <t>※個人からの請求など、独自の請求書がない場合のみ使用してください。</t>
    <rPh sb="1" eb="3">
      <t>コジン</t>
    </rPh>
    <rPh sb="6" eb="8">
      <t>セイキュウ</t>
    </rPh>
    <rPh sb="11" eb="13">
      <t>ドクジ</t>
    </rPh>
    <rPh sb="14" eb="17">
      <t>セイキュウショ</t>
    </rPh>
    <rPh sb="20" eb="22">
      <t>バアイ</t>
    </rPh>
    <rPh sb="24" eb="26">
      <t>シヨウ</t>
    </rPh>
    <phoneticPr fontId="50"/>
  </si>
  <si>
    <t>令和７年度大館市障害者支援施設等物価高騰対策事業（訪問・相談系）費補助金</t>
    <rPh sb="25" eb="27">
      <t>ホウモン</t>
    </rPh>
    <rPh sb="28" eb="30">
      <t>ソウダン</t>
    </rPh>
    <rPh sb="30" eb="31">
      <t>ケイ</t>
    </rPh>
    <phoneticPr fontId="50"/>
  </si>
  <si>
    <t>施設数</t>
    <rPh sb="0" eb="3">
      <t>シセツスウ</t>
    </rPh>
    <phoneticPr fontId="50"/>
  </si>
  <si>
    <t>　この補助金と対象経費を重複して、他の補助金を受けていない。</t>
    <phoneticPr fontId="3" type="Hiragana"/>
  </si>
  <si>
    <t>　この補助金に係る収入及び支出等に係る証拠書類を適切に整備保管する。</t>
    <phoneticPr fontId="3" type="Hiragana"/>
  </si>
  <si>
    <t xml:space="preserve"> </t>
    <phoneticPr fontId="3" type="Hiragana"/>
  </si>
  <si>
    <r>
      <t>　（１）施設別申請額一覧</t>
    </r>
    <r>
      <rPr>
        <sz val="10"/>
        <rFont val="ＭＳ 明朝"/>
        <family val="1"/>
        <charset val="128"/>
      </rPr>
      <t>（様式第２号）（別紙１）</t>
    </r>
    <rPh sb="4" eb="6">
      <t>シセツ</t>
    </rPh>
    <rPh sb="6" eb="7">
      <t>ベツ</t>
    </rPh>
    <rPh sb="7" eb="10">
      <t>シンセイガク</t>
    </rPh>
    <rPh sb="10" eb="12">
      <t>イチラン</t>
    </rPh>
    <rPh sb="13" eb="16">
      <t>ヨウシキダイ</t>
    </rPh>
    <rPh sb="17" eb="18">
      <t>ゴウ</t>
    </rPh>
    <phoneticPr fontId="22"/>
  </si>
  <si>
    <r>
      <t>　（２）施設別個票</t>
    </r>
    <r>
      <rPr>
        <sz val="10"/>
        <rFont val="ＭＳ 明朝"/>
        <family val="1"/>
        <charset val="128"/>
      </rPr>
      <t>（様式第３号）（別紙２）</t>
    </r>
    <rPh sb="4" eb="6">
      <t>シセツ</t>
    </rPh>
    <rPh sb="6" eb="7">
      <t>ベツ</t>
    </rPh>
    <rPh sb="7" eb="9">
      <t>コヒョウ</t>
    </rPh>
    <rPh sb="10" eb="13">
      <t>ヨウシキダイ</t>
    </rPh>
    <rPh sb="14" eb="15">
      <t>ゴウ</t>
    </rPh>
    <phoneticPr fontId="22"/>
  </si>
  <si>
    <t>令和７年度大館市障害者支援施設等物価高騰対策事業（訪問・相談系）費補助金交付申請書兼実績報告書</t>
    <rPh sb="0" eb="2">
      <t>レイワ</t>
    </rPh>
    <rPh sb="3" eb="5">
      <t>ネンド</t>
    </rPh>
    <rPh sb="5" eb="7">
      <t>オオダテ</t>
    </rPh>
    <rPh sb="8" eb="11">
      <t>ショウガイシャ</t>
    </rPh>
    <rPh sb="11" eb="13">
      <t>シエン</t>
    </rPh>
    <rPh sb="16" eb="18">
      <t>ブッカ</t>
    </rPh>
    <rPh sb="18" eb="20">
      <t>コウトウ</t>
    </rPh>
    <rPh sb="20" eb="22">
      <t>タイサク</t>
    </rPh>
    <rPh sb="25" eb="27">
      <t>ホウモン</t>
    </rPh>
    <rPh sb="28" eb="30">
      <t>ソウダン</t>
    </rPh>
    <rPh sb="30" eb="31">
      <t>ケイ</t>
    </rPh>
    <rPh sb="32" eb="33">
      <t>ヒ</t>
    </rPh>
    <rPh sb="33" eb="36">
      <t>ホジョキン</t>
    </rPh>
    <rPh sb="36" eb="38">
      <t>コウフ</t>
    </rPh>
    <rPh sb="38" eb="41">
      <t>シンセイショ</t>
    </rPh>
    <rPh sb="41" eb="42">
      <t>ケン</t>
    </rPh>
    <rPh sb="42" eb="44">
      <t>ジッセキ</t>
    </rPh>
    <rPh sb="44" eb="47">
      <t>ホウコクショ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</si>
</sst>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0;&quot;&quot;"/>
    <numFmt numFmtId="177" formatCode="#,##0&quot;円&quot;_ "/>
    <numFmt numFmtId="178" formatCode="#,##0;\-#,##0;&quot;&quot;"/>
    <numFmt numFmtId="179" formatCode="#,##0_ "/>
    <numFmt numFmtId="180" formatCode="0&quot;月&quot;_ "/>
    <numFmt numFmtId="181" formatCode="0_ "/>
    <numFmt numFmtId="182" formatCode="#,###"/>
  </numFmts>
  <fonts count="70">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20"/>
      <color theme="1"/>
      <name val="ＭＳ ゴシック"/>
      <family val="3"/>
    </font>
    <font>
      <sz val="11"/>
      <color theme="1"/>
      <name val="ＭＳ ゴシック"/>
      <family val="3"/>
    </font>
    <font>
      <sz val="12"/>
      <color theme="1"/>
      <name val="ＭＳ Ｐ明朝"/>
      <family val="1"/>
    </font>
    <font>
      <sz val="16"/>
      <name val="ＭＳ Ｐゴシック"/>
      <family val="3"/>
    </font>
    <font>
      <b/>
      <sz val="28"/>
      <name val="ＭＳ ゴシック"/>
      <family val="3"/>
      <charset val="128"/>
    </font>
    <font>
      <sz val="11"/>
      <color indexed="81"/>
      <name val="ＭＳ 明朝"/>
      <family val="1"/>
      <charset val="128"/>
    </font>
    <font>
      <b/>
      <sz val="11"/>
      <color rgb="FFFF0000"/>
      <name val="ＭＳ Ｐゴシック"/>
      <family val="3"/>
      <charset val="128"/>
    </font>
    <font>
      <sz val="11"/>
      <name val="ＭＳ Ｐゴシック"/>
      <family val="3"/>
      <charset val="128"/>
    </font>
    <font>
      <b/>
      <sz val="11"/>
      <color theme="0"/>
      <name val="ＭＳ Ｐゴシック"/>
      <family val="3"/>
      <charset val="128"/>
    </font>
    <font>
      <sz val="10"/>
      <name val="ＭＳ 明朝"/>
      <family val="1"/>
      <charset val="128"/>
    </font>
    <font>
      <b/>
      <sz val="12"/>
      <color rgb="FFFF0000"/>
      <name val="ＭＳ 明朝"/>
      <family val="1"/>
      <charset val="128"/>
    </font>
    <font>
      <b/>
      <sz val="11"/>
      <color rgb="FFFF0000"/>
      <name val="ＭＳ ゴシック"/>
      <family val="3"/>
      <charset val="128"/>
    </font>
    <font>
      <b/>
      <sz val="11"/>
      <color theme="1"/>
      <name val="ＭＳ 明朝"/>
      <family val="1"/>
      <charset val="128"/>
    </font>
    <font>
      <b/>
      <sz val="12"/>
      <name val="ＭＳ 明朝"/>
      <family val="1"/>
      <charset val="128"/>
    </font>
    <font>
      <sz val="12"/>
      <color rgb="FFFF0000"/>
      <name val="ＭＳ 明朝"/>
      <family val="1"/>
    </font>
    <font>
      <sz val="11"/>
      <name val="ＭＳ 明朝"/>
      <family val="1"/>
    </font>
    <font>
      <sz val="11"/>
      <name val="ＭＳ 明朝"/>
      <family val="1"/>
      <charset val="128"/>
    </font>
    <font>
      <sz val="11"/>
      <name val="ＭＳ ゴシック"/>
      <family val="3"/>
      <charset val="128"/>
    </font>
    <font>
      <b/>
      <sz val="11"/>
      <name val="ＭＳ ゴシック"/>
      <family val="3"/>
      <charset val="128"/>
    </font>
    <font>
      <b/>
      <sz val="11"/>
      <color rgb="FFFF0000"/>
      <name val="ＭＳ 明朝"/>
      <family val="1"/>
      <charset val="128"/>
    </font>
    <font>
      <b/>
      <u/>
      <sz val="11"/>
      <color rgb="FFFF0000"/>
      <name val="HGP創英角ｺﾞｼｯｸUB"/>
      <family val="3"/>
      <charset val="128"/>
    </font>
    <font>
      <sz val="11"/>
      <color rgb="FFFF0000"/>
      <name val="HGP創英角ｺﾞｼｯｸUB"/>
      <family val="3"/>
      <charset val="128"/>
    </font>
    <font>
      <sz val="14"/>
      <name val="ＭＳ ゴシック"/>
      <family val="3"/>
      <charset val="128"/>
    </font>
    <font>
      <b/>
      <u/>
      <sz val="10"/>
      <name val="ＭＳ 明朝"/>
      <family val="1"/>
      <charset val="128"/>
    </font>
    <font>
      <b/>
      <sz val="10"/>
      <color rgb="FFFF0000"/>
      <name val="ＭＳ 明朝"/>
      <family val="1"/>
      <charset val="128"/>
    </font>
    <font>
      <b/>
      <sz val="10"/>
      <name val="ＭＳ 明朝"/>
      <family val="1"/>
      <charset val="128"/>
    </font>
    <font>
      <u/>
      <sz val="10"/>
      <name val="ＭＳ 明朝"/>
      <family val="1"/>
      <charset val="128"/>
    </font>
    <font>
      <sz val="6"/>
      <name val="ＭＳ Ｐゴシック"/>
      <family val="3"/>
      <charset val="128"/>
    </font>
    <font>
      <sz val="10"/>
      <color theme="1"/>
      <name val="ＭＳ Ｐゴシック"/>
      <family val="3"/>
      <charset val="128"/>
    </font>
    <font>
      <sz val="24"/>
      <name val="ＭＳ Ｐゴシック"/>
      <family val="3"/>
      <charset val="128"/>
    </font>
    <font>
      <sz val="12"/>
      <name val="ＭＳ Ｐゴシック"/>
      <family val="3"/>
      <charset val="128"/>
    </font>
    <font>
      <sz val="12"/>
      <name val="ＭＳ Ｐ明朝"/>
      <family val="1"/>
      <charset val="128"/>
    </font>
    <font>
      <sz val="10"/>
      <name val="ＭＳ Ｐゴシック"/>
      <family val="3"/>
      <charset val="128"/>
    </font>
    <font>
      <b/>
      <sz val="12"/>
      <name val="HGP明朝E"/>
      <family val="1"/>
      <charset val="128"/>
    </font>
    <font>
      <b/>
      <sz val="12"/>
      <name val="HGS明朝E"/>
      <family val="1"/>
      <charset val="128"/>
    </font>
    <font>
      <sz val="18"/>
      <name val="HGP明朝E"/>
      <family val="1"/>
      <charset val="128"/>
    </font>
    <font>
      <sz val="8"/>
      <name val="ＭＳ Ｐゴシック"/>
      <family val="3"/>
      <charset val="128"/>
    </font>
    <font>
      <sz val="18"/>
      <name val="ＭＳ Ｐゴシック"/>
      <family val="3"/>
      <charset val="128"/>
    </font>
    <font>
      <b/>
      <sz val="12"/>
      <color rgb="FFFF0000"/>
      <name val="HGS創英角ｺﾞｼｯｸUB"/>
      <family val="3"/>
      <charset val="128"/>
    </font>
    <font>
      <b/>
      <sz val="11"/>
      <name val="HGP明朝E"/>
      <family val="1"/>
      <charset val="128"/>
    </font>
    <font>
      <sz val="11"/>
      <name val="ＭＳ Ｐ明朝"/>
      <family val="1"/>
      <charset val="128"/>
    </font>
    <font>
      <sz val="11"/>
      <color rgb="FFFF0000"/>
      <name val="ＭＳ Ｐ明朝"/>
      <family val="1"/>
      <charset val="128"/>
    </font>
    <font>
      <sz val="12"/>
      <name val="ＭＳ Ｐゴシック"/>
      <family val="3"/>
      <charset val="128"/>
      <scheme val="minor"/>
    </font>
    <font>
      <b/>
      <sz val="9"/>
      <color indexed="81"/>
      <name val="MS P ゴシック"/>
      <family val="3"/>
      <charset val="128"/>
    </font>
    <font>
      <sz val="9"/>
      <color indexed="81"/>
      <name val="MS P ゴシック"/>
      <family val="3"/>
      <charset val="128"/>
    </font>
    <font>
      <sz val="8"/>
      <name val="ＭＳ 明朝"/>
      <family val="1"/>
    </font>
    <font>
      <sz val="6"/>
      <name val="ＭＳ 明朝"/>
      <family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auto="1"/>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auto="1"/>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bottom style="medium">
        <color auto="1"/>
      </bottom>
      <diagonal/>
    </border>
    <border>
      <left style="thin">
        <color indexed="64"/>
      </left>
      <right/>
      <top/>
      <bottom style="medium">
        <color indexed="64"/>
      </bottom>
      <diagonal/>
    </border>
    <border>
      <left/>
      <right/>
      <top/>
      <bottom style="medium">
        <color auto="1"/>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right/>
      <top/>
      <bottom style="thin">
        <color auto="1"/>
      </bottom>
      <diagonal/>
    </border>
    <border>
      <left/>
      <right/>
      <top style="thin">
        <color indexed="64"/>
      </top>
      <bottom style="thin">
        <color auto="1"/>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auto="1"/>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30" fillId="0" borderId="0"/>
  </cellStyleXfs>
  <cellXfs count="398">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2"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13" fillId="0" borderId="0" xfId="0" applyFont="1" applyProtection="1">
      <alignment vertical="center"/>
    </xf>
    <xf numFmtId="0" fontId="9" fillId="0" borderId="0" xfId="0" applyFont="1" applyBorder="1" applyAlignment="1" applyProtection="1">
      <alignment horizontal="center" vertical="center"/>
    </xf>
    <xf numFmtId="0" fontId="9" fillId="0" borderId="29" xfId="0" applyFont="1" applyBorder="1" applyProtection="1">
      <alignment vertical="center"/>
    </xf>
    <xf numFmtId="0" fontId="14" fillId="0" borderId="0" xfId="0" applyFont="1" applyBorder="1" applyProtection="1">
      <alignment vertical="center"/>
    </xf>
    <xf numFmtId="0" fontId="9" fillId="0" borderId="24" xfId="0" applyFont="1" applyBorder="1" applyProtection="1">
      <alignment vertical="center"/>
    </xf>
    <xf numFmtId="0" fontId="12" fillId="0" borderId="24" xfId="0" applyFont="1" applyBorder="1" applyProtection="1">
      <alignment vertical="center"/>
    </xf>
    <xf numFmtId="0" fontId="12" fillId="0" borderId="25" xfId="0" applyFont="1" applyBorder="1" applyProtection="1">
      <alignment vertical="center"/>
    </xf>
    <xf numFmtId="0" fontId="12" fillId="0" borderId="26"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25" xfId="0" applyFont="1" applyBorder="1" applyProtection="1">
      <alignment vertical="center"/>
    </xf>
    <xf numFmtId="0" fontId="9" fillId="0" borderId="26" xfId="0" applyFont="1" applyBorder="1" applyProtection="1">
      <alignment vertical="center"/>
    </xf>
    <xf numFmtId="0" fontId="9" fillId="0" borderId="51" xfId="0" applyFont="1" applyBorder="1" applyProtection="1">
      <alignment vertical="center"/>
    </xf>
    <xf numFmtId="179" fontId="10" fillId="0" borderId="54" xfId="0" applyNumberFormat="1" applyFont="1" applyBorder="1" applyAlignment="1" applyProtection="1">
      <alignment vertical="center"/>
    </xf>
    <xf numFmtId="179" fontId="10" fillId="0" borderId="55" xfId="0" applyNumberFormat="1" applyFont="1" applyBorder="1" applyAlignment="1" applyProtection="1">
      <alignment vertical="center"/>
    </xf>
    <xf numFmtId="0" fontId="10" fillId="0" borderId="54" xfId="0" applyFont="1" applyBorder="1" applyAlignment="1" applyProtection="1">
      <alignment vertical="center"/>
    </xf>
    <xf numFmtId="179" fontId="10" fillId="0" borderId="56" xfId="0" applyNumberFormat="1" applyFont="1" applyBorder="1" applyAlignment="1" applyProtection="1">
      <alignment vertical="center"/>
    </xf>
    <xf numFmtId="179" fontId="10" fillId="0" borderId="57" xfId="0" applyNumberFormat="1" applyFont="1" applyBorder="1" applyAlignment="1" applyProtection="1">
      <alignment vertical="center"/>
    </xf>
    <xf numFmtId="179" fontId="10" fillId="0" borderId="58"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178" fontId="4" fillId="0" borderId="36" xfId="0" applyNumberFormat="1" applyFont="1" applyBorder="1" applyAlignment="1" applyProtection="1">
      <alignment horizontal="center" vertical="center" wrapText="1"/>
    </xf>
    <xf numFmtId="0" fontId="0" fillId="0" borderId="1" xfId="0" applyBorder="1">
      <alignment vertical="center"/>
    </xf>
    <xf numFmtId="0" fontId="9" fillId="2" borderId="36"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wrapText="1"/>
    </xf>
    <xf numFmtId="0" fontId="0" fillId="0" borderId="1" xfId="0" applyNumberFormat="1" applyBorder="1">
      <alignment vertical="center"/>
    </xf>
    <xf numFmtId="0" fontId="9" fillId="2" borderId="1" xfId="0" applyFont="1" applyFill="1" applyBorder="1" applyAlignment="1" applyProtection="1">
      <alignment horizontal="center" vertical="center" wrapText="1"/>
    </xf>
    <xf numFmtId="178" fontId="4" fillId="0" borderId="36" xfId="0" applyNumberFormat="1" applyFont="1" applyBorder="1" applyAlignment="1" applyProtection="1">
      <alignment horizontal="center" vertical="center" shrinkToFit="1"/>
    </xf>
    <xf numFmtId="58" fontId="4" fillId="0" borderId="36" xfId="0" applyNumberFormat="1" applyFont="1" applyBorder="1" applyAlignment="1" applyProtection="1">
      <alignment horizontal="center" vertical="center" shrinkToFit="1"/>
    </xf>
    <xf numFmtId="0" fontId="9" fillId="2" borderId="1"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0" fontId="4" fillId="0" borderId="0" xfId="0" applyFont="1" applyAlignment="1" applyProtection="1">
      <alignment horizontal="right" vertical="center"/>
    </xf>
    <xf numFmtId="180" fontId="4" fillId="0" borderId="1" xfId="7" applyNumberFormat="1" applyFont="1" applyBorder="1" applyAlignment="1" applyProtection="1">
      <alignment horizontal="right" vertical="center" shrinkToFit="1"/>
    </xf>
    <xf numFmtId="0" fontId="4" fillId="0" borderId="0" xfId="0" applyFont="1" applyFill="1" applyBorder="1" applyAlignment="1" applyProtection="1">
      <alignment horizontal="left" vertical="center"/>
    </xf>
    <xf numFmtId="0" fontId="9" fillId="2" borderId="59" xfId="0" applyFont="1" applyFill="1" applyBorder="1" applyAlignment="1" applyProtection="1">
      <alignment horizontal="center" vertical="center" wrapText="1"/>
    </xf>
    <xf numFmtId="176" fontId="4" fillId="0" borderId="60" xfId="7" applyNumberFormat="1" applyFont="1" applyBorder="1" applyAlignment="1" applyProtection="1">
      <alignment horizontal="right" vertical="center" shrinkToFit="1"/>
    </xf>
    <xf numFmtId="49" fontId="0" fillId="0" borderId="1" xfId="0" applyNumberFormat="1" applyBorder="1">
      <alignment vertical="center"/>
    </xf>
    <xf numFmtId="49" fontId="9" fillId="0" borderId="1" xfId="0" applyNumberFormat="1" applyFont="1" applyBorder="1">
      <alignment vertical="center"/>
    </xf>
    <xf numFmtId="180" fontId="4" fillId="0" borderId="0" xfId="7" applyNumberFormat="1" applyFont="1" applyBorder="1" applyAlignment="1" applyProtection="1">
      <alignment horizontal="right" vertical="center" shrinkToFit="1"/>
    </xf>
    <xf numFmtId="0" fontId="0" fillId="0" borderId="1" xfId="0" applyBorder="1" applyAlignment="1">
      <alignment vertical="center" shrinkToFit="1"/>
    </xf>
    <xf numFmtId="0" fontId="0" fillId="0" borderId="36" xfId="0" applyBorder="1">
      <alignment vertical="center"/>
    </xf>
    <xf numFmtId="0" fontId="0" fillId="0" borderId="61" xfId="0" applyBorder="1">
      <alignment vertical="center"/>
    </xf>
    <xf numFmtId="0" fontId="0" fillId="0" borderId="62" xfId="0" applyBorder="1">
      <alignment vertical="center"/>
    </xf>
    <xf numFmtId="177" fontId="0" fillId="0" borderId="62"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2" xfId="0" applyFont="1" applyFill="1" applyBorder="1">
      <alignment vertical="center"/>
    </xf>
    <xf numFmtId="0" fontId="9" fillId="0" borderId="15" xfId="0" applyFont="1" applyFill="1" applyBorder="1">
      <alignment vertical="center"/>
    </xf>
    <xf numFmtId="0" fontId="9" fillId="0" borderId="64" xfId="0" applyFont="1" applyFill="1" applyBorder="1">
      <alignment vertical="center"/>
    </xf>
    <xf numFmtId="0" fontId="9" fillId="0" borderId="7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3" xfId="0" applyFont="1" applyFill="1" applyBorder="1">
      <alignment vertical="center"/>
    </xf>
    <xf numFmtId="0" fontId="9" fillId="0" borderId="23"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6"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0" fontId="9" fillId="0" borderId="0" xfId="0" applyFont="1" applyFill="1">
      <alignment vertical="center"/>
    </xf>
    <xf numFmtId="0" fontId="9" fillId="0" borderId="22" xfId="0" applyFont="1" applyFill="1" applyBorder="1">
      <alignment vertical="center"/>
    </xf>
    <xf numFmtId="0" fontId="9" fillId="0" borderId="0" xfId="0" applyFont="1" applyFill="1" applyAlignment="1">
      <alignment horizontal="center" vertical="center"/>
    </xf>
    <xf numFmtId="49" fontId="9" fillId="0" borderId="73" xfId="0" applyNumberFormat="1" applyFont="1" applyFill="1" applyBorder="1" applyAlignment="1" applyProtection="1">
      <alignment vertical="center" shrinkToFit="1"/>
      <protection locked="0"/>
    </xf>
    <xf numFmtId="49" fontId="9" fillId="0" borderId="22" xfId="0" applyNumberFormat="1" applyFont="1" applyFill="1" applyBorder="1" applyAlignment="1" applyProtection="1">
      <alignment horizontal="center" vertical="center" shrinkToFit="1"/>
      <protection locked="0"/>
    </xf>
    <xf numFmtId="12" fontId="9" fillId="0" borderId="75" xfId="0" applyNumberFormat="1" applyFont="1" applyFill="1" applyBorder="1" applyAlignment="1">
      <alignment vertical="center"/>
    </xf>
    <xf numFmtId="0" fontId="14" fillId="0" borderId="73" xfId="0" applyFont="1" applyFill="1" applyBorder="1" applyAlignment="1">
      <alignment horizontal="center" vertical="center"/>
    </xf>
    <xf numFmtId="0" fontId="14" fillId="0" borderId="87" xfId="0" applyFont="1" applyFill="1" applyBorder="1" applyAlignment="1">
      <alignment horizontal="center" vertical="center"/>
    </xf>
    <xf numFmtId="0" fontId="21" fillId="0" borderId="0" xfId="0" applyFont="1">
      <alignment vertical="center"/>
    </xf>
    <xf numFmtId="0" fontId="2" fillId="0" borderId="0" xfId="0" applyFont="1">
      <alignment vertical="center"/>
    </xf>
    <xf numFmtId="0" fontId="25" fillId="0" borderId="0" xfId="6" applyFont="1" applyAlignment="1">
      <alignment vertical="center"/>
    </xf>
    <xf numFmtId="0" fontId="24" fillId="0" borderId="0" xfId="6" applyFont="1" applyAlignment="1">
      <alignment vertical="center"/>
    </xf>
    <xf numFmtId="0" fontId="26"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12" fillId="0" borderId="17" xfId="0" applyFont="1" applyBorder="1" applyAlignment="1" applyProtection="1">
      <alignment horizontal="center" vertical="center"/>
    </xf>
    <xf numFmtId="0" fontId="32" fillId="0" borderId="24" xfId="0" applyFont="1" applyBorder="1" applyProtection="1">
      <alignment vertical="center"/>
    </xf>
    <xf numFmtId="0" fontId="32" fillId="0" borderId="18" xfId="0" applyFont="1" applyBorder="1" applyAlignment="1" applyProtection="1">
      <alignment horizontal="center" vertical="center"/>
    </xf>
    <xf numFmtId="0" fontId="32" fillId="0" borderId="0" xfId="0" applyFont="1" applyBorder="1" applyProtection="1">
      <alignment vertical="center"/>
    </xf>
    <xf numFmtId="0" fontId="32" fillId="0" borderId="25" xfId="0" applyFont="1" applyBorder="1" applyProtection="1">
      <alignment vertical="center"/>
    </xf>
    <xf numFmtId="0" fontId="32" fillId="0" borderId="19" xfId="0" applyFont="1" applyBorder="1" applyAlignment="1" applyProtection="1">
      <alignment horizontal="center" vertical="center"/>
    </xf>
    <xf numFmtId="0" fontId="9" fillId="0" borderId="0" xfId="0" applyFont="1" applyAlignment="1" applyProtection="1">
      <alignment horizontal="center" vertical="center"/>
    </xf>
    <xf numFmtId="180" fontId="4" fillId="0" borderId="2" xfId="7" applyNumberFormat="1" applyFont="1" applyBorder="1" applyAlignment="1" applyProtection="1">
      <alignment horizontal="right" vertical="center" shrinkToFit="1"/>
    </xf>
    <xf numFmtId="176" fontId="4" fillId="0" borderId="93" xfId="7" applyNumberFormat="1" applyFont="1" applyBorder="1" applyAlignment="1" applyProtection="1">
      <alignment horizontal="right" vertical="center" shrinkToFit="1"/>
    </xf>
    <xf numFmtId="0" fontId="0" fillId="0" borderId="6" xfId="0" applyBorder="1">
      <alignment vertical="center"/>
    </xf>
    <xf numFmtId="176" fontId="0" fillId="0" borderId="38" xfId="0" applyNumberFormat="1" applyFont="1" applyBorder="1" applyAlignment="1">
      <alignment vertical="center" shrinkToFit="1"/>
    </xf>
    <xf numFmtId="0" fontId="12" fillId="0" borderId="94" xfId="0" applyFont="1" applyBorder="1" applyAlignment="1" applyProtection="1">
      <alignment horizontal="center" vertical="center"/>
    </xf>
    <xf numFmtId="0" fontId="10" fillId="0" borderId="56" xfId="0" applyFont="1" applyBorder="1" applyAlignment="1" applyProtection="1">
      <alignment vertical="center"/>
    </xf>
    <xf numFmtId="0" fontId="32" fillId="0" borderId="94" xfId="0" applyFont="1" applyBorder="1" applyAlignment="1" applyProtection="1">
      <alignment horizontal="center" vertical="center"/>
    </xf>
    <xf numFmtId="0" fontId="35" fillId="0" borderId="1" xfId="0" applyFont="1" applyBorder="1" applyAlignment="1" applyProtection="1">
      <alignment horizontal="center" vertical="center" shrinkToFit="1"/>
    </xf>
    <xf numFmtId="0" fontId="32" fillId="0" borderId="43" xfId="0" applyFont="1" applyBorder="1" applyProtection="1">
      <alignment vertical="center"/>
    </xf>
    <xf numFmtId="0" fontId="12" fillId="0" borderId="43" xfId="0" applyFont="1" applyBorder="1" applyProtection="1">
      <alignment vertical="center"/>
    </xf>
    <xf numFmtId="0" fontId="35" fillId="0" borderId="1" xfId="0" applyFont="1" applyBorder="1" applyAlignment="1" applyProtection="1">
      <alignment horizontal="center" vertical="center"/>
    </xf>
    <xf numFmtId="0" fontId="38" fillId="0" borderId="1" xfId="0" applyFont="1" applyFill="1" applyBorder="1" applyAlignment="1" applyProtection="1">
      <alignment vertical="center" wrapText="1"/>
    </xf>
    <xf numFmtId="0" fontId="12" fillId="0" borderId="1" xfId="0" applyFont="1" applyBorder="1" applyAlignment="1" applyProtection="1">
      <alignment horizontal="left" vertical="center" wrapText="1"/>
    </xf>
    <xf numFmtId="0" fontId="32" fillId="0" borderId="1" xfId="0" applyFont="1" applyBorder="1" applyAlignment="1" applyProtection="1">
      <alignment horizontal="left" vertical="center" wrapText="1"/>
    </xf>
    <xf numFmtId="0" fontId="48" fillId="0" borderId="1" xfId="0" applyFont="1" applyFill="1" applyBorder="1" applyAlignment="1" applyProtection="1">
      <alignment horizontal="left" vertical="center" wrapText="1"/>
    </xf>
    <xf numFmtId="0" fontId="30" fillId="0" borderId="96" xfId="8" applyBorder="1" applyAlignment="1"/>
    <xf numFmtId="0" fontId="51" fillId="0" borderId="22" xfId="8" applyFont="1" applyBorder="1" applyAlignment="1"/>
    <xf numFmtId="0" fontId="30" fillId="0" borderId="22" xfId="8" applyBorder="1" applyAlignment="1"/>
    <xf numFmtId="0" fontId="30" fillId="0" borderId="77" xfId="8" applyBorder="1" applyAlignment="1"/>
    <xf numFmtId="0" fontId="30" fillId="0" borderId="79" xfId="8" applyBorder="1" applyAlignment="1"/>
    <xf numFmtId="0" fontId="30" fillId="0" borderId="0" xfId="8" applyBorder="1" applyAlignment="1"/>
    <xf numFmtId="0" fontId="30" fillId="0" borderId="0" xfId="8" applyAlignment="1"/>
    <xf numFmtId="0" fontId="30" fillId="0" borderId="84" xfId="8" applyBorder="1" applyAlignment="1"/>
    <xf numFmtId="0" fontId="30" fillId="0" borderId="45" xfId="8" applyBorder="1" applyAlignment="1"/>
    <xf numFmtId="0" fontId="53" fillId="0" borderId="79" xfId="8" applyFont="1" applyBorder="1" applyAlignment="1"/>
    <xf numFmtId="0" fontId="53" fillId="0" borderId="0" xfId="8" applyFont="1" applyBorder="1" applyAlignment="1"/>
    <xf numFmtId="0" fontId="53" fillId="0" borderId="45" xfId="8" applyFont="1" applyBorder="1" applyAlignment="1"/>
    <xf numFmtId="0" fontId="53" fillId="0" borderId="0" xfId="8" applyFont="1" applyAlignment="1"/>
    <xf numFmtId="0" fontId="53" fillId="0" borderId="0" xfId="8" applyFont="1" applyBorder="1" applyAlignment="1" applyProtection="1">
      <protection locked="0"/>
    </xf>
    <xf numFmtId="0" fontId="53" fillId="0" borderId="0" xfId="8" applyFont="1" applyBorder="1" applyAlignment="1">
      <alignment vertical="center"/>
    </xf>
    <xf numFmtId="0" fontId="55" fillId="0" borderId="0" xfId="8" applyFont="1" applyBorder="1" applyAlignment="1">
      <alignment vertical="center"/>
    </xf>
    <xf numFmtId="0" fontId="53" fillId="0" borderId="79" xfId="8" applyFont="1" applyBorder="1" applyAlignment="1">
      <alignment vertical="center"/>
    </xf>
    <xf numFmtId="0" fontId="59" fillId="0" borderId="68" xfId="8" applyFont="1" applyBorder="1" applyAlignment="1">
      <alignment vertical="center"/>
    </xf>
    <xf numFmtId="0" fontId="53" fillId="0" borderId="45" xfId="8" applyFont="1" applyBorder="1" applyAlignment="1">
      <alignment vertical="center"/>
    </xf>
    <xf numFmtId="0" fontId="53" fillId="0" borderId="0" xfId="8" applyFont="1" applyAlignment="1">
      <alignment vertical="center"/>
    </xf>
    <xf numFmtId="0" fontId="59" fillId="0" borderId="0" xfId="8" applyFont="1" applyBorder="1" applyAlignment="1">
      <alignment vertical="center"/>
    </xf>
    <xf numFmtId="0" fontId="59" fillId="0" borderId="43" xfId="8" applyFont="1" applyBorder="1" applyAlignment="1">
      <alignment horizontal="left" vertical="center"/>
    </xf>
    <xf numFmtId="0" fontId="53" fillId="3" borderId="65" xfId="8" applyFont="1" applyFill="1" applyBorder="1" applyAlignment="1">
      <alignment vertical="center"/>
    </xf>
    <xf numFmtId="0" fontId="61" fillId="0" borderId="0" xfId="8" applyFont="1" applyBorder="1" applyAlignment="1">
      <alignment vertical="center"/>
    </xf>
    <xf numFmtId="0" fontId="53" fillId="0" borderId="76" xfId="8" applyFont="1" applyBorder="1" applyAlignment="1">
      <alignment horizontal="left" vertical="center"/>
    </xf>
    <xf numFmtId="38" fontId="64" fillId="0" borderId="35" xfId="7" applyFont="1" applyBorder="1" applyAlignment="1">
      <alignment horizontal="left" vertical="center" wrapText="1"/>
    </xf>
    <xf numFmtId="0" fontId="65" fillId="0" borderId="88" xfId="8" applyFont="1" applyBorder="1" applyAlignment="1">
      <alignment vertical="center"/>
    </xf>
    <xf numFmtId="0" fontId="53" fillId="0" borderId="100" xfId="8" applyFont="1" applyBorder="1" applyAlignment="1">
      <alignment horizontal="center" vertical="center"/>
    </xf>
    <xf numFmtId="0" fontId="59" fillId="0" borderId="38" xfId="8" applyFont="1" applyBorder="1" applyAlignment="1">
      <alignment vertical="center"/>
    </xf>
    <xf numFmtId="0" fontId="30" fillId="0" borderId="37" xfId="8" applyBorder="1" applyAlignment="1"/>
    <xf numFmtId="0" fontId="30" fillId="0" borderId="34" xfId="8" applyBorder="1" applyAlignment="1"/>
    <xf numFmtId="0" fontId="0" fillId="0" borderId="0" xfId="0" applyFont="1">
      <alignment vertical="center"/>
    </xf>
    <xf numFmtId="0" fontId="68" fillId="0" borderId="0" xfId="0" applyFont="1" applyProtection="1">
      <alignment vertical="center"/>
    </xf>
    <xf numFmtId="0" fontId="20" fillId="0" borderId="0" xfId="0" applyFont="1" applyProtection="1">
      <alignment vertical="center"/>
    </xf>
    <xf numFmtId="0" fontId="12" fillId="0" borderId="0" xfId="0" applyFont="1" applyBorder="1" applyProtection="1">
      <alignment vertical="center"/>
    </xf>
    <xf numFmtId="0" fontId="12" fillId="0" borderId="0" xfId="0" applyFont="1" applyBorder="1" applyAlignment="1" applyProtection="1">
      <alignment horizontal="center" vertical="center"/>
    </xf>
    <xf numFmtId="0" fontId="69" fillId="0" borderId="0" xfId="0" applyFont="1" applyAlignment="1" applyProtection="1">
      <alignment horizontal="right" vertical="center"/>
    </xf>
    <xf numFmtId="0" fontId="10" fillId="0" borderId="41" xfId="0" applyFont="1" applyBorder="1" applyAlignment="1" applyProtection="1">
      <alignment vertical="center"/>
    </xf>
    <xf numFmtId="0" fontId="10" fillId="0" borderId="43"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7" xfId="0" applyFont="1" applyBorder="1" applyAlignment="1" applyProtection="1">
      <alignment horizontal="center" vertical="center"/>
    </xf>
    <xf numFmtId="38" fontId="10" fillId="0" borderId="41" xfId="7" applyFont="1" applyBorder="1" applyAlignment="1" applyProtection="1">
      <alignment vertical="center"/>
    </xf>
    <xf numFmtId="38" fontId="10" fillId="0" borderId="43" xfId="7" applyFont="1" applyBorder="1" applyAlignment="1" applyProtection="1">
      <alignment vertical="center"/>
    </xf>
    <xf numFmtId="0" fontId="9" fillId="0" borderId="10"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2" xfId="0" applyNumberFormat="1" applyFont="1" applyBorder="1" applyAlignment="1" applyProtection="1">
      <alignment horizontal="right" vertical="center"/>
    </xf>
    <xf numFmtId="0" fontId="9" fillId="0" borderId="20" xfId="0" applyNumberFormat="1" applyFont="1" applyBorder="1" applyAlignment="1" applyProtection="1">
      <alignment horizontal="right" vertical="center"/>
    </xf>
    <xf numFmtId="0" fontId="10" fillId="0" borderId="20" xfId="0" applyFont="1" applyBorder="1" applyAlignment="1" applyProtection="1">
      <alignment horizontal="center" vertical="center"/>
    </xf>
    <xf numFmtId="0" fontId="10" fillId="0" borderId="39" xfId="0" applyFont="1" applyBorder="1" applyAlignment="1" applyProtection="1">
      <alignment horizontal="center" vertical="center"/>
    </xf>
    <xf numFmtId="38" fontId="17" fillId="0" borderId="42" xfId="7" applyFont="1" applyBorder="1" applyAlignment="1" applyProtection="1">
      <alignment horizontal="right" vertical="center"/>
    </xf>
    <xf numFmtId="38" fontId="17" fillId="0" borderId="20" xfId="7" applyFont="1" applyBorder="1" applyAlignment="1" applyProtection="1">
      <alignment horizontal="right" vertical="center"/>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10" fillId="0" borderId="40" xfId="0" applyFont="1" applyBorder="1" applyAlignment="1" applyProtection="1">
      <alignment vertical="center"/>
    </xf>
    <xf numFmtId="0" fontId="10" fillId="0" borderId="24" xfId="0" applyFont="1" applyBorder="1" applyAlignment="1" applyProtection="1">
      <alignment vertical="center"/>
    </xf>
    <xf numFmtId="0" fontId="10" fillId="0" borderId="25" xfId="0" applyFont="1" applyBorder="1" applyAlignment="1" applyProtection="1">
      <alignment horizontal="center" vertical="center"/>
    </xf>
    <xf numFmtId="0" fontId="10" fillId="0" borderId="46" xfId="0" applyFont="1" applyBorder="1" applyAlignment="1" applyProtection="1">
      <alignment horizontal="center" vertical="center"/>
    </xf>
    <xf numFmtId="38" fontId="10" fillId="0" borderId="40" xfId="7" applyFont="1" applyBorder="1" applyAlignment="1" applyProtection="1">
      <alignment vertical="center"/>
    </xf>
    <xf numFmtId="38" fontId="10" fillId="0" borderId="24" xfId="7" applyFont="1" applyBorder="1" applyAlignment="1" applyProtection="1">
      <alignment vertical="center"/>
    </xf>
    <xf numFmtId="0" fontId="10" fillId="0" borderId="24"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95" xfId="0" applyFont="1" applyBorder="1" applyAlignment="1" applyProtection="1">
      <alignment vertical="center"/>
    </xf>
    <xf numFmtId="0" fontId="10" fillId="0" borderId="25" xfId="0" applyFont="1" applyBorder="1" applyAlignment="1" applyProtection="1">
      <alignment vertical="center"/>
    </xf>
    <xf numFmtId="38" fontId="10" fillId="0" borderId="95" xfId="7" applyFont="1" applyBorder="1" applyAlignment="1" applyProtection="1">
      <alignment vertical="center"/>
    </xf>
    <xf numFmtId="38" fontId="10" fillId="0" borderId="25" xfId="7" applyFont="1" applyBorder="1" applyAlignment="1" applyProtection="1">
      <alignment vertical="center"/>
    </xf>
    <xf numFmtId="0" fontId="10" fillId="0" borderId="79"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xf>
    <xf numFmtId="0" fontId="10" fillId="0" borderId="45" xfId="0" applyFont="1" applyBorder="1" applyAlignment="1" applyProtection="1">
      <alignment horizontal="center" vertical="center"/>
    </xf>
    <xf numFmtId="38" fontId="10" fillId="0" borderId="79" xfId="7" applyFont="1" applyBorder="1" applyAlignment="1" applyProtection="1">
      <alignment vertical="center"/>
    </xf>
    <xf numFmtId="38" fontId="10" fillId="0" borderId="0" xfId="7" applyFont="1" applyBorder="1" applyAlignment="1" applyProtection="1">
      <alignment vertical="center"/>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2" xfId="0" applyFont="1" applyBorder="1" applyAlignment="1" applyProtection="1">
      <alignment horizontal="center" vertical="center"/>
    </xf>
    <xf numFmtId="0" fontId="14" fillId="0" borderId="33"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49" fontId="9" fillId="0" borderId="29" xfId="0" applyNumberFormat="1" applyFont="1" applyFill="1" applyBorder="1" applyAlignment="1" applyProtection="1">
      <alignment horizontal="center" vertical="center"/>
      <protection locked="0"/>
    </xf>
    <xf numFmtId="0" fontId="9" fillId="0" borderId="30"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52"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2" xfId="0" applyFont="1" applyBorder="1" applyAlignment="1" applyProtection="1">
      <alignment horizontal="center" vertical="center"/>
    </xf>
    <xf numFmtId="177" fontId="8" fillId="0" borderId="33" xfId="7" applyNumberFormat="1" applyFont="1" applyBorder="1" applyAlignment="1" applyProtection="1">
      <alignment horizontal="center" vertical="center"/>
    </xf>
    <xf numFmtId="177" fontId="15" fillId="0" borderId="16" xfId="0" applyNumberFormat="1" applyFont="1" applyBorder="1" applyAlignment="1">
      <alignment horizontal="center" vertical="center"/>
    </xf>
    <xf numFmtId="177" fontId="15" fillId="0" borderId="38" xfId="0" applyNumberFormat="1" applyFont="1" applyBorder="1" applyAlignment="1">
      <alignment horizontal="center" vertical="center"/>
    </xf>
    <xf numFmtId="0" fontId="9" fillId="0" borderId="14" xfId="0" applyFont="1" applyBorder="1" applyAlignment="1" applyProtection="1">
      <alignment horizontal="center" vertical="center" wrapText="1"/>
    </xf>
    <xf numFmtId="0" fontId="9" fillId="0" borderId="22"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13"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49" fontId="9" fillId="0" borderId="21"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0" fontId="9" fillId="0" borderId="21"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left" vertical="center" shrinkToFit="1"/>
      <protection locked="0"/>
    </xf>
    <xf numFmtId="0" fontId="9" fillId="0" borderId="15"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2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xf>
    <xf numFmtId="0" fontId="9" fillId="0" borderId="21"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shrinkToFit="1"/>
      <protection locked="0"/>
    </xf>
    <xf numFmtId="0" fontId="9" fillId="0" borderId="50" xfId="0" applyFont="1" applyFill="1" applyBorder="1" applyAlignment="1" applyProtection="1">
      <alignment horizontal="center" vertical="center" shrinkToFit="1"/>
      <protection locked="0"/>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protection locked="0"/>
    </xf>
    <xf numFmtId="0" fontId="9" fillId="0" borderId="48"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9" fillId="0" borderId="12" xfId="0" applyFont="1" applyFill="1" applyBorder="1" applyAlignment="1" applyProtection="1">
      <alignment horizontal="left" vertical="center" shrinkToFit="1"/>
      <protection locked="0"/>
    </xf>
    <xf numFmtId="0" fontId="9" fillId="0" borderId="49" xfId="0" applyFont="1" applyFill="1" applyBorder="1" applyAlignment="1" applyProtection="1">
      <alignment horizontal="left" vertical="center" shrinkToFit="1"/>
      <protection locked="0"/>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38" fontId="8" fillId="0" borderId="67"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75" xfId="0" applyFont="1" applyFill="1" applyBorder="1" applyAlignment="1">
      <alignment horizontal="center" vertical="center"/>
    </xf>
    <xf numFmtId="0" fontId="9" fillId="0" borderId="82" xfId="0" applyFont="1" applyFill="1" applyBorder="1" applyAlignment="1">
      <alignment horizontal="center" vertical="center"/>
    </xf>
    <xf numFmtId="38" fontId="8" fillId="0" borderId="45" xfId="7" applyFont="1" applyFill="1" applyBorder="1" applyAlignment="1">
      <alignment horizontal="right" vertical="center"/>
    </xf>
    <xf numFmtId="38" fontId="8" fillId="0" borderId="86" xfId="7" applyFont="1" applyFill="1" applyBorder="1" applyAlignment="1">
      <alignment horizontal="right" vertical="center"/>
    </xf>
    <xf numFmtId="38" fontId="8" fillId="0" borderId="79" xfId="7" applyFont="1" applyFill="1" applyBorder="1" applyAlignment="1">
      <alignment horizontal="right" vertical="center"/>
    </xf>
    <xf numFmtId="0" fontId="9" fillId="0" borderId="45"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63" xfId="0" applyFont="1" applyFill="1" applyBorder="1" applyAlignment="1">
      <alignment horizontal="center" vertical="center" textRotation="255"/>
    </xf>
    <xf numFmtId="0" fontId="9" fillId="0" borderId="68" xfId="0" applyFont="1" applyFill="1" applyBorder="1" applyAlignment="1">
      <alignment horizontal="center" vertical="center" textRotation="255"/>
    </xf>
    <xf numFmtId="0" fontId="9" fillId="0" borderId="70" xfId="0" applyFont="1" applyFill="1" applyBorder="1" applyAlignment="1">
      <alignment horizontal="center" vertical="center" textRotation="255"/>
    </xf>
    <xf numFmtId="0" fontId="9" fillId="0" borderId="64"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2" xfId="0" applyFont="1" applyFill="1" applyBorder="1" applyAlignment="1">
      <alignment vertical="center"/>
    </xf>
    <xf numFmtId="0" fontId="9" fillId="0" borderId="77" xfId="0" applyFont="1" applyFill="1" applyBorder="1" applyAlignment="1">
      <alignment vertical="center"/>
    </xf>
    <xf numFmtId="0" fontId="9" fillId="0" borderId="10" xfId="0" applyFont="1" applyFill="1" applyBorder="1" applyAlignment="1">
      <alignment vertical="center"/>
    </xf>
    <xf numFmtId="0" fontId="9" fillId="0" borderId="20" xfId="0" applyFont="1" applyFill="1" applyBorder="1" applyAlignment="1">
      <alignment vertical="center"/>
    </xf>
    <xf numFmtId="0" fontId="9" fillId="0" borderId="39" xfId="0" applyFont="1" applyFill="1" applyBorder="1" applyAlignment="1">
      <alignment vertical="center"/>
    </xf>
    <xf numFmtId="38" fontId="37" fillId="0" borderId="67" xfId="7" applyFont="1" applyFill="1" applyBorder="1" applyAlignment="1">
      <alignment horizontal="right" vertical="center"/>
    </xf>
    <xf numFmtId="38" fontId="37" fillId="0" borderId="74" xfId="7" applyFont="1" applyFill="1" applyBorder="1" applyAlignment="1">
      <alignment horizontal="right" vertical="center"/>
    </xf>
    <xf numFmtId="0" fontId="9" fillId="0" borderId="67" xfId="0" applyFont="1" applyFill="1" applyBorder="1" applyAlignment="1">
      <alignment horizontal="center" vertical="center"/>
    </xf>
    <xf numFmtId="181" fontId="8" fillId="0" borderId="74" xfId="0" applyNumberFormat="1" applyFont="1" applyFill="1" applyBorder="1" applyAlignment="1">
      <alignment horizontal="center" vertical="center"/>
    </xf>
    <xf numFmtId="181" fontId="8" fillId="0" borderId="80" xfId="0" applyNumberFormat="1" applyFont="1" applyFill="1" applyBorder="1" applyAlignment="1">
      <alignment horizontal="center" vertical="center"/>
    </xf>
    <xf numFmtId="38" fontId="9" fillId="0" borderId="66" xfId="7" applyFont="1" applyFill="1" applyBorder="1" applyAlignment="1" applyProtection="1">
      <alignment horizontal="center" vertical="center"/>
      <protection locked="0"/>
    </xf>
    <xf numFmtId="12" fontId="9" fillId="0" borderId="66" xfId="0" applyNumberFormat="1" applyFont="1" applyFill="1" applyBorder="1" applyAlignment="1">
      <alignment horizontal="center" vertical="center" shrinkToFit="1"/>
    </xf>
    <xf numFmtId="38" fontId="9" fillId="0" borderId="81" xfId="7" applyFont="1" applyFill="1" applyBorder="1" applyAlignment="1" applyProtection="1">
      <alignment horizontal="center" vertical="center"/>
      <protection locked="0"/>
    </xf>
    <xf numFmtId="38" fontId="9" fillId="0" borderId="45" xfId="7" applyFont="1" applyFill="1" applyBorder="1" applyAlignment="1" applyProtection="1">
      <alignment horizontal="center" vertical="center"/>
      <protection locked="0"/>
    </xf>
    <xf numFmtId="38" fontId="9" fillId="0" borderId="86" xfId="7" applyFont="1" applyFill="1" applyBorder="1" applyAlignment="1" applyProtection="1">
      <alignment horizontal="center" vertical="center"/>
      <protection locked="0"/>
    </xf>
    <xf numFmtId="38" fontId="9" fillId="0" borderId="79" xfId="7" applyFont="1" applyFill="1" applyBorder="1" applyAlignment="1" applyProtection="1">
      <alignment horizontal="center" vertical="center"/>
      <protection locked="0"/>
    </xf>
    <xf numFmtId="0" fontId="20" fillId="0" borderId="65" xfId="0" applyFont="1" applyFill="1" applyBorder="1" applyAlignment="1" applyProtection="1">
      <alignment horizontal="center" vertical="center"/>
      <protection locked="0"/>
    </xf>
    <xf numFmtId="0" fontId="20" fillId="0" borderId="69"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0" fillId="0" borderId="21" xfId="0" applyFont="1" applyBorder="1" applyAlignment="1">
      <alignment horizontal="left" vertical="center"/>
    </xf>
    <xf numFmtId="0" fontId="10" fillId="0" borderId="50" xfId="0" applyFont="1" applyBorder="1" applyAlignment="1">
      <alignment horizontal="left" vertical="center"/>
    </xf>
    <xf numFmtId="0" fontId="10" fillId="0" borderId="20" xfId="0" applyFont="1" applyBorder="1" applyAlignment="1">
      <alignment horizontal="left" vertical="center" wrapText="1"/>
    </xf>
    <xf numFmtId="0" fontId="10" fillId="0" borderId="20" xfId="0" applyFont="1" applyBorder="1" applyAlignment="1">
      <alignment horizontal="left" vertical="center"/>
    </xf>
    <xf numFmtId="0" fontId="10" fillId="0" borderId="58" xfId="0" applyFont="1" applyBorder="1" applyAlignment="1">
      <alignment horizontal="left" vertical="center"/>
    </xf>
    <xf numFmtId="0" fontId="10" fillId="0" borderId="85" xfId="0" applyFont="1" applyBorder="1" applyAlignment="1">
      <alignment horizontal="left" vertical="center" wrapText="1"/>
    </xf>
    <xf numFmtId="0" fontId="10" fillId="0" borderId="88" xfId="0" applyFont="1" applyBorder="1" applyAlignment="1">
      <alignment horizontal="left" vertical="center" wrapText="1"/>
    </xf>
    <xf numFmtId="0" fontId="20" fillId="0" borderId="6" xfId="0" applyFont="1" applyFill="1" applyBorder="1" applyAlignment="1" applyProtection="1">
      <alignment horizontal="center" vertical="center"/>
      <protection locked="0"/>
    </xf>
    <xf numFmtId="0" fontId="20" fillId="0" borderId="16"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10" fillId="0" borderId="13" xfId="0" applyFont="1" applyBorder="1" applyAlignment="1">
      <alignment horizontal="left" vertical="center" wrapText="1"/>
    </xf>
    <xf numFmtId="0" fontId="10" fillId="0" borderId="13" xfId="0" applyFont="1" applyBorder="1" applyAlignment="1">
      <alignment horizontal="left" vertical="center"/>
    </xf>
    <xf numFmtId="0" fontId="10" fillId="0" borderId="85" xfId="0" applyFont="1" applyBorder="1" applyAlignment="1">
      <alignment horizontal="left" vertical="center"/>
    </xf>
    <xf numFmtId="0" fontId="10" fillId="0" borderId="88" xfId="0" applyFont="1" applyBorder="1" applyAlignment="1">
      <alignment horizontal="left" vertical="center"/>
    </xf>
    <xf numFmtId="49" fontId="9" fillId="0" borderId="22" xfId="0" applyNumberFormat="1" applyFont="1" applyFill="1" applyBorder="1" applyAlignment="1" applyProtection="1">
      <alignment horizontal="center" vertical="center" shrinkToFit="1"/>
      <protection locked="0"/>
    </xf>
    <xf numFmtId="0" fontId="18" fillId="0" borderId="0" xfId="0" applyFont="1" applyFill="1" applyBorder="1" applyAlignment="1">
      <alignment horizontal="left" vertical="top" wrapText="1"/>
    </xf>
    <xf numFmtId="0" fontId="18" fillId="0" borderId="55" xfId="0" applyFont="1" applyFill="1" applyBorder="1" applyAlignment="1">
      <alignment horizontal="left" vertical="top" wrapText="1"/>
    </xf>
    <xf numFmtId="0" fontId="9" fillId="0" borderId="42" xfId="0" applyFont="1" applyFill="1" applyBorder="1" applyAlignment="1" applyProtection="1">
      <alignment horizontal="left" vertical="center" shrinkToFit="1"/>
      <protection locked="0"/>
    </xf>
    <xf numFmtId="0" fontId="9" fillId="0" borderId="20" xfId="0" applyFont="1" applyFill="1" applyBorder="1" applyAlignment="1" applyProtection="1">
      <alignment horizontal="left" vertical="center" shrinkToFit="1"/>
      <protection locked="0"/>
    </xf>
    <xf numFmtId="0" fontId="9" fillId="0" borderId="58" xfId="0" applyFont="1" applyFill="1" applyBorder="1" applyAlignment="1" applyProtection="1">
      <alignment horizontal="left" vertical="center" shrinkToFit="1"/>
      <protection locked="0"/>
    </xf>
    <xf numFmtId="0" fontId="19" fillId="0" borderId="63"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8" xfId="0" applyFont="1" applyFill="1" applyBorder="1" applyAlignment="1">
      <alignment horizontal="center" vertical="center"/>
    </xf>
    <xf numFmtId="49" fontId="9" fillId="0" borderId="78" xfId="0" applyNumberFormat="1" applyFont="1" applyFill="1" applyBorder="1" applyAlignment="1" applyProtection="1">
      <alignment horizontal="center" vertical="center" shrinkToFit="1"/>
      <protection locked="0"/>
    </xf>
    <xf numFmtId="49" fontId="9" fillId="0" borderId="73" xfId="0" applyNumberFormat="1" applyFont="1" applyFill="1" applyBorder="1" applyAlignment="1" applyProtection="1">
      <alignment horizontal="center" vertical="center" shrinkToFit="1"/>
      <protection locked="0"/>
    </xf>
    <xf numFmtId="49" fontId="9" fillId="0" borderId="76"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left" vertical="center" shrinkToFit="1"/>
      <protection locked="0"/>
    </xf>
    <xf numFmtId="0" fontId="9" fillId="0" borderId="83" xfId="0" applyFont="1" applyFill="1" applyBorder="1" applyAlignment="1" applyProtection="1">
      <alignment horizontal="center" vertical="center" shrinkToFit="1"/>
      <protection locked="0"/>
    </xf>
    <xf numFmtId="0" fontId="9" fillId="0" borderId="85" xfId="0" applyFont="1" applyFill="1" applyBorder="1" applyAlignment="1" applyProtection="1">
      <alignment horizontal="center" vertical="center" shrinkToFit="1"/>
      <protection locked="0"/>
    </xf>
    <xf numFmtId="58" fontId="9" fillId="0" borderId="85" xfId="0" applyNumberFormat="1" applyFont="1" applyFill="1" applyBorder="1" applyAlignment="1" applyProtection="1">
      <alignment horizontal="center" vertical="center" shrinkToFit="1"/>
      <protection locked="0"/>
    </xf>
    <xf numFmtId="58" fontId="9" fillId="0" borderId="88" xfId="0" applyNumberFormat="1" applyFont="1" applyFill="1" applyBorder="1" applyAlignment="1" applyProtection="1">
      <alignment horizontal="center" vertical="center" shrinkToFit="1"/>
      <protection locked="0"/>
    </xf>
    <xf numFmtId="0" fontId="10" fillId="0" borderId="7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84" xfId="0" applyFont="1" applyFill="1" applyBorder="1" applyAlignment="1" applyProtection="1">
      <alignment horizontal="center" vertical="center" shrinkToFit="1"/>
      <protection locked="0"/>
    </xf>
    <xf numFmtId="0" fontId="10" fillId="0" borderId="89" xfId="0" applyFont="1" applyFill="1" applyBorder="1" applyAlignment="1" applyProtection="1">
      <alignment horizontal="center" vertical="center" shrinkToFit="1"/>
      <protection locked="0"/>
    </xf>
    <xf numFmtId="0" fontId="52" fillId="0" borderId="0" xfId="8" applyFont="1" applyBorder="1" applyAlignment="1">
      <alignment horizontal="center"/>
    </xf>
    <xf numFmtId="49" fontId="53" fillId="0" borderId="0" xfId="8" applyNumberFormat="1" applyFont="1" applyBorder="1" applyAlignment="1" applyProtection="1">
      <alignment horizontal="distributed"/>
      <protection locked="0"/>
    </xf>
    <xf numFmtId="0" fontId="30" fillId="0" borderId="0" xfId="8" applyAlignment="1">
      <alignment horizontal="distributed"/>
    </xf>
    <xf numFmtId="0" fontId="54" fillId="0" borderId="0" xfId="8" applyFont="1" applyBorder="1" applyAlignment="1" applyProtection="1">
      <protection locked="0"/>
    </xf>
    <xf numFmtId="0" fontId="55" fillId="0" borderId="0" xfId="8" applyFont="1" applyBorder="1" applyAlignment="1">
      <alignment horizontal="left"/>
    </xf>
    <xf numFmtId="0" fontId="56" fillId="0" borderId="84" xfId="8" applyFont="1" applyBorder="1" applyAlignment="1" applyProtection="1">
      <alignment horizontal="left" shrinkToFit="1"/>
      <protection locked="0"/>
    </xf>
    <xf numFmtId="0" fontId="54" fillId="0" borderId="84" xfId="8" applyFont="1" applyBorder="1" applyAlignment="1" applyProtection="1">
      <alignment horizontal="left" shrinkToFit="1"/>
      <protection locked="0"/>
    </xf>
    <xf numFmtId="0" fontId="30" fillId="0" borderId="84" xfId="8" applyBorder="1" applyAlignment="1">
      <alignment horizontal="left" shrinkToFit="1"/>
    </xf>
    <xf numFmtId="0" fontId="57" fillId="0" borderId="85" xfId="8" applyFont="1" applyBorder="1" applyAlignment="1" applyProtection="1">
      <alignment horizontal="center"/>
      <protection locked="0"/>
    </xf>
    <xf numFmtId="0" fontId="53" fillId="3" borderId="63" xfId="8" applyFont="1" applyFill="1" applyBorder="1" applyAlignment="1">
      <alignment horizontal="center" vertical="center"/>
    </xf>
    <xf numFmtId="0" fontId="53" fillId="3" borderId="97" xfId="8" applyFont="1" applyFill="1" applyBorder="1" applyAlignment="1">
      <alignment horizontal="center" vertical="center"/>
    </xf>
    <xf numFmtId="0" fontId="53" fillId="3" borderId="64" xfId="8" applyFont="1" applyFill="1" applyBorder="1" applyAlignment="1">
      <alignment horizontal="center" vertical="center"/>
    </xf>
    <xf numFmtId="0" fontId="53" fillId="3" borderId="45" xfId="8" applyFont="1" applyFill="1" applyBorder="1" applyAlignment="1">
      <alignment horizontal="center" vertical="center"/>
    </xf>
    <xf numFmtId="0" fontId="53" fillId="3" borderId="10" xfId="8" applyFont="1" applyFill="1" applyBorder="1" applyAlignment="1">
      <alignment horizontal="center" vertical="center"/>
    </xf>
    <xf numFmtId="0" fontId="53" fillId="3" borderId="39" xfId="8" applyFont="1" applyFill="1" applyBorder="1" applyAlignment="1">
      <alignment horizontal="center" vertical="center"/>
    </xf>
    <xf numFmtId="0" fontId="58" fillId="0" borderId="98" xfId="8" applyFont="1" applyBorder="1" applyAlignment="1" applyProtection="1">
      <alignment horizontal="center" vertical="center"/>
      <protection locked="0"/>
    </xf>
    <xf numFmtId="0" fontId="58" fillId="0" borderId="68" xfId="8" applyFont="1" applyBorder="1" applyAlignment="1" applyProtection="1">
      <alignment horizontal="center" vertical="center"/>
      <protection locked="0"/>
    </xf>
    <xf numFmtId="0" fontId="58" fillId="0" borderId="79" xfId="8" applyFont="1" applyBorder="1" applyAlignment="1" applyProtection="1">
      <alignment horizontal="center" vertical="center"/>
      <protection locked="0"/>
    </xf>
    <xf numFmtId="0" fontId="58" fillId="0" borderId="0" xfId="8" applyFont="1" applyBorder="1" applyAlignment="1" applyProtection="1">
      <alignment horizontal="center" vertical="center"/>
      <protection locked="0"/>
    </xf>
    <xf numFmtId="0" fontId="58" fillId="0" borderId="42" xfId="8" applyFont="1" applyBorder="1" applyAlignment="1" applyProtection="1">
      <alignment horizontal="center" vertical="center"/>
      <protection locked="0"/>
    </xf>
    <xf numFmtId="0" fontId="58" fillId="0" borderId="43" xfId="8" applyFont="1" applyBorder="1" applyAlignment="1" applyProtection="1">
      <alignment horizontal="center" vertical="center"/>
      <protection locked="0"/>
    </xf>
    <xf numFmtId="0" fontId="58" fillId="0" borderId="68" xfId="8" applyFont="1" applyBorder="1" applyAlignment="1">
      <alignment horizontal="center" vertical="center"/>
    </xf>
    <xf numFmtId="0" fontId="60" fillId="0" borderId="0" xfId="8" applyFont="1" applyBorder="1" applyAlignment="1">
      <alignment horizontal="center" vertical="center"/>
    </xf>
    <xf numFmtId="0" fontId="60" fillId="0" borderId="43" xfId="8" applyFont="1" applyBorder="1" applyAlignment="1">
      <alignment horizontal="center" vertical="center"/>
    </xf>
    <xf numFmtId="0" fontId="59" fillId="0" borderId="68" xfId="8" applyFont="1" applyBorder="1" applyAlignment="1">
      <alignment horizontal="right" vertical="center"/>
    </xf>
    <xf numFmtId="0" fontId="59" fillId="0" borderId="70" xfId="8" applyFont="1" applyBorder="1" applyAlignment="1">
      <alignment horizontal="right" vertical="center"/>
    </xf>
    <xf numFmtId="0" fontId="59" fillId="0" borderId="0" xfId="8" applyFont="1" applyBorder="1" applyAlignment="1">
      <alignment horizontal="right" vertical="center"/>
    </xf>
    <xf numFmtId="0" fontId="59" fillId="0" borderId="55" xfId="8" applyFont="1" applyBorder="1" applyAlignment="1">
      <alignment horizontal="right" vertical="center"/>
    </xf>
    <xf numFmtId="0" fontId="59" fillId="0" borderId="43" xfId="8" applyFont="1" applyBorder="1" applyAlignment="1">
      <alignment horizontal="right" vertical="center"/>
    </xf>
    <xf numFmtId="0" fontId="59" fillId="0" borderId="58" xfId="8" applyFont="1" applyBorder="1" applyAlignment="1">
      <alignment horizontal="right" vertical="center"/>
    </xf>
    <xf numFmtId="0" fontId="53" fillId="0" borderId="72" xfId="8" applyFont="1" applyBorder="1" applyAlignment="1" applyProtection="1">
      <alignment horizontal="center" vertical="center"/>
    </xf>
    <xf numFmtId="0" fontId="53" fillId="0" borderId="73" xfId="8" applyFont="1" applyBorder="1" applyAlignment="1" applyProtection="1">
      <alignment horizontal="center" vertical="center"/>
    </xf>
    <xf numFmtId="0" fontId="53" fillId="0" borderId="76" xfId="8" applyFont="1" applyBorder="1" applyAlignment="1" applyProtection="1">
      <alignment horizontal="center" vertical="center"/>
    </xf>
    <xf numFmtId="0" fontId="53" fillId="0" borderId="78" xfId="8" applyFont="1" applyBorder="1" applyAlignment="1">
      <alignment horizontal="center" vertical="center"/>
    </xf>
    <xf numFmtId="0" fontId="53" fillId="0" borderId="73" xfId="8" applyFont="1" applyBorder="1" applyAlignment="1">
      <alignment horizontal="center" vertical="center"/>
    </xf>
    <xf numFmtId="0" fontId="53" fillId="0" borderId="87" xfId="8" applyFont="1" applyBorder="1" applyAlignment="1">
      <alignment horizontal="center" vertical="center"/>
    </xf>
    <xf numFmtId="0" fontId="53" fillId="0" borderId="76" xfId="8" applyFont="1" applyBorder="1" applyAlignment="1">
      <alignment horizontal="center" vertical="center"/>
    </xf>
    <xf numFmtId="0" fontId="30" fillId="0" borderId="16" xfId="8" applyFont="1" applyBorder="1" applyAlignment="1" applyProtection="1">
      <alignment horizontal="center" vertical="center"/>
      <protection locked="0"/>
    </xf>
    <xf numFmtId="0" fontId="30" fillId="0" borderId="38" xfId="8" applyFont="1" applyBorder="1" applyAlignment="1" applyProtection="1">
      <alignment horizontal="center" vertical="center"/>
      <protection locked="0"/>
    </xf>
    <xf numFmtId="0" fontId="30" fillId="3" borderId="6" xfId="8" applyFont="1" applyFill="1" applyBorder="1" applyAlignment="1" applyProtection="1">
      <alignment horizontal="center" vertical="center"/>
    </xf>
    <xf numFmtId="0" fontId="30" fillId="3" borderId="32" xfId="8" applyFont="1" applyFill="1" applyBorder="1" applyAlignment="1" applyProtection="1">
      <alignment horizontal="center" vertical="center"/>
    </xf>
    <xf numFmtId="0" fontId="58" fillId="0" borderId="33" xfId="8" applyFont="1" applyBorder="1" applyAlignment="1" applyProtection="1">
      <alignment horizontal="center" vertical="center"/>
    </xf>
    <xf numFmtId="0" fontId="58" fillId="0" borderId="16" xfId="8" applyFont="1" applyBorder="1" applyAlignment="1" applyProtection="1">
      <alignment horizontal="center" vertical="center"/>
    </xf>
    <xf numFmtId="0" fontId="58" fillId="0" borderId="38" xfId="8" applyFont="1" applyBorder="1" applyAlignment="1" applyProtection="1">
      <alignment horizontal="center" vertical="center"/>
    </xf>
    <xf numFmtId="0" fontId="53" fillId="3" borderId="6" xfId="8" applyFont="1" applyFill="1" applyBorder="1" applyAlignment="1">
      <alignment vertical="center"/>
    </xf>
    <xf numFmtId="0" fontId="30" fillId="3" borderId="32" xfId="8" applyFill="1" applyBorder="1" applyAlignment="1">
      <alignment vertical="center"/>
    </xf>
    <xf numFmtId="0" fontId="62" fillId="0" borderId="16" xfId="8" applyFont="1" applyBorder="1" applyAlignment="1">
      <alignment horizontal="left" vertical="center" wrapText="1"/>
    </xf>
    <xf numFmtId="0" fontId="62" fillId="0" borderId="38" xfId="8" applyFont="1" applyBorder="1" applyAlignment="1">
      <alignment horizontal="left" vertical="center" wrapText="1"/>
    </xf>
    <xf numFmtId="0" fontId="59" fillId="0" borderId="99" xfId="8" applyFont="1" applyBorder="1" applyAlignment="1" applyProtection="1">
      <alignment horizontal="left" vertical="center"/>
      <protection locked="0"/>
    </xf>
    <xf numFmtId="0" fontId="59" fillId="0" borderId="80" xfId="8" applyFont="1" applyBorder="1" applyAlignment="1" applyProtection="1">
      <alignment horizontal="left" vertical="center"/>
      <protection locked="0"/>
    </xf>
    <xf numFmtId="182" fontId="54" fillId="0" borderId="6" xfId="8" applyNumberFormat="1" applyFont="1" applyBorder="1" applyAlignment="1" applyProtection="1">
      <alignment vertical="center"/>
    </xf>
    <xf numFmtId="182" fontId="54" fillId="0" borderId="16" xfId="8" applyNumberFormat="1" applyFont="1" applyBorder="1" applyAlignment="1" applyProtection="1">
      <alignment vertical="center"/>
    </xf>
    <xf numFmtId="0" fontId="63" fillId="0" borderId="83" xfId="8" applyFont="1" applyBorder="1" applyAlignment="1">
      <alignment horizontal="center" vertical="center" wrapText="1"/>
    </xf>
    <xf numFmtId="0" fontId="63" fillId="0" borderId="35" xfId="8" applyFont="1" applyBorder="1" applyAlignment="1">
      <alignment horizontal="center" vertical="center" wrapText="1"/>
    </xf>
    <xf numFmtId="0" fontId="54" fillId="0" borderId="14" xfId="8" applyFont="1" applyBorder="1" applyAlignment="1" applyProtection="1">
      <alignment horizontal="left" vertical="center" wrapText="1"/>
      <protection locked="0"/>
    </xf>
    <xf numFmtId="0" fontId="54" fillId="0" borderId="22" xfId="8" applyFont="1" applyBorder="1" applyAlignment="1" applyProtection="1">
      <alignment horizontal="left" vertical="center" wrapText="1"/>
      <protection locked="0"/>
    </xf>
    <xf numFmtId="0" fontId="54" fillId="0" borderId="77" xfId="8" applyFont="1" applyBorder="1" applyAlignment="1" applyProtection="1">
      <alignment horizontal="left" vertical="center" wrapText="1"/>
      <protection locked="0"/>
    </xf>
    <xf numFmtId="0" fontId="54" fillId="0" borderId="64" xfId="8" applyFont="1" applyBorder="1" applyAlignment="1" applyProtection="1">
      <alignment horizontal="left" vertical="center" wrapText="1"/>
      <protection locked="0"/>
    </xf>
    <xf numFmtId="0" fontId="54" fillId="0" borderId="0" xfId="8" applyFont="1" applyBorder="1" applyAlignment="1" applyProtection="1">
      <alignment horizontal="left" vertical="center" wrapText="1"/>
      <protection locked="0"/>
    </xf>
    <xf numFmtId="0" fontId="54" fillId="0" borderId="45" xfId="8" applyFont="1" applyBorder="1" applyAlignment="1" applyProtection="1">
      <alignment horizontal="left" vertical="center" wrapText="1"/>
      <protection locked="0"/>
    </xf>
    <xf numFmtId="182" fontId="54" fillId="0" borderId="83" xfId="8" applyNumberFormat="1" applyFont="1" applyBorder="1" applyAlignment="1" applyProtection="1">
      <alignment vertical="center"/>
      <protection locked="0"/>
    </xf>
    <xf numFmtId="182" fontId="54" fillId="0" borderId="85" xfId="8" applyNumberFormat="1" applyFont="1" applyBorder="1" applyAlignment="1" applyProtection="1">
      <alignment vertical="center"/>
      <protection locked="0"/>
    </xf>
    <xf numFmtId="0" fontId="23" fillId="0" borderId="90" xfId="6" applyFont="1" applyBorder="1" applyAlignment="1">
      <alignment horizontal="center" vertical="center"/>
    </xf>
    <xf numFmtId="0" fontId="24" fillId="0" borderId="91" xfId="6" applyFont="1" applyBorder="1" applyAlignment="1">
      <alignment vertical="center"/>
    </xf>
    <xf numFmtId="0" fontId="24" fillId="0" borderId="92" xfId="6" applyFont="1" applyBorder="1" applyAlignment="1">
      <alignment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26" fillId="0" borderId="0" xfId="0" applyFont="1" applyBorder="1" applyAlignment="1">
      <alignment horizontal="center" vertical="center"/>
    </xf>
  </cellXfs>
  <cellStyles count="9">
    <cellStyle name="パーセント 2" xfId="1"/>
    <cellStyle name="桁区切り" xfId="7" builtinId="6"/>
    <cellStyle name="桁区切り 2" xfId="2"/>
    <cellStyle name="桁区切り 3" xfId="3"/>
    <cellStyle name="標準" xfId="0" builtinId="0"/>
    <cellStyle name="標準 2" xfId="4"/>
    <cellStyle name="標準 3" xfId="5"/>
    <cellStyle name="標準 4" xfId="8"/>
    <cellStyle name="標準_02-2 債権者登録票" xfId="6"/>
  </cellStyles>
  <dxfs count="82">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365126</xdr:colOff>
      <xdr:row>6</xdr:row>
      <xdr:rowOff>222250</xdr:rowOff>
    </xdr:from>
    <xdr:to>
      <xdr:col>12</xdr:col>
      <xdr:colOff>674688</xdr:colOff>
      <xdr:row>7</xdr:row>
      <xdr:rowOff>63500</xdr:rowOff>
    </xdr:to>
    <xdr:sp macro="" textlink="">
      <xdr:nvSpPr>
        <xdr:cNvPr id="2" name="楕円 1"/>
        <xdr:cNvSpPr/>
      </xdr:nvSpPr>
      <xdr:spPr>
        <a:xfrm>
          <a:off x="6499226" y="1860550"/>
          <a:ext cx="233362" cy="155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325436</xdr:colOff>
      <xdr:row>7</xdr:row>
      <xdr:rowOff>158749</xdr:rowOff>
    </xdr:from>
    <xdr:to>
      <xdr:col>13</xdr:col>
      <xdr:colOff>87312</xdr:colOff>
      <xdr:row>8</xdr:row>
      <xdr:rowOff>142873</xdr:rowOff>
    </xdr:to>
    <xdr:sp macro="" textlink="">
      <xdr:nvSpPr>
        <xdr:cNvPr id="3" name="楕円 2"/>
        <xdr:cNvSpPr/>
      </xdr:nvSpPr>
      <xdr:spPr>
        <a:xfrm>
          <a:off x="6459536" y="2111374"/>
          <a:ext cx="361951" cy="1650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301624</xdr:colOff>
      <xdr:row>9</xdr:row>
      <xdr:rowOff>87313</xdr:rowOff>
    </xdr:from>
    <xdr:to>
      <xdr:col>13</xdr:col>
      <xdr:colOff>111124</xdr:colOff>
      <xdr:row>10</xdr:row>
      <xdr:rowOff>150812</xdr:rowOff>
    </xdr:to>
    <xdr:sp macro="" textlink="">
      <xdr:nvSpPr>
        <xdr:cNvPr id="4" name="楕円 3"/>
        <xdr:cNvSpPr/>
      </xdr:nvSpPr>
      <xdr:spPr>
        <a:xfrm>
          <a:off x="6435724" y="2401888"/>
          <a:ext cx="409575" cy="2539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xdr:row>
          <xdr:rowOff>0</xdr:rowOff>
        </xdr:from>
        <xdr:to>
          <xdr:col>37</xdr:col>
          <xdr:colOff>66675</xdr:colOff>
          <xdr:row>35</xdr:row>
          <xdr:rowOff>123825</xdr:rowOff>
        </xdr:to>
        <xdr:sp macro="" textlink="">
          <xdr:nvSpPr>
            <xdr:cNvPr id="47109" name="オブジェクト 5" descr="rId1"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abSelected="1" workbookViewId="0">
      <selection activeCell="H10" sqref="H10"/>
    </sheetView>
  </sheetViews>
  <sheetFormatPr defaultRowHeight="13.5"/>
  <cols>
    <col min="1" max="1" width="2" customWidth="1"/>
    <col min="2" max="2" width="7.75" customWidth="1"/>
    <col min="3" max="3" width="86.125" customWidth="1"/>
  </cols>
  <sheetData>
    <row r="1" spans="1:3">
      <c r="A1" s="1"/>
      <c r="B1" s="1"/>
      <c r="C1" s="5"/>
    </row>
    <row r="2" spans="1:3" ht="18.75">
      <c r="A2" s="1"/>
      <c r="B2" s="2" t="s">
        <v>5</v>
      </c>
      <c r="C2" s="6"/>
    </row>
    <row r="3" spans="1:3" ht="17.25">
      <c r="A3" s="1"/>
      <c r="B3" s="3"/>
      <c r="C3" s="6"/>
    </row>
    <row r="4" spans="1:3" ht="14.25">
      <c r="A4" s="1"/>
      <c r="B4" s="4" t="s">
        <v>119</v>
      </c>
      <c r="C4" s="6"/>
    </row>
    <row r="5" spans="1:3" ht="14.25">
      <c r="A5" s="1"/>
      <c r="B5" s="1"/>
      <c r="C5" s="6"/>
    </row>
    <row r="6" spans="1:3" ht="14.25">
      <c r="A6" s="1"/>
      <c r="B6" s="121" t="s">
        <v>35</v>
      </c>
      <c r="C6" s="7" t="s">
        <v>40</v>
      </c>
    </row>
    <row r="7" spans="1:3" ht="70.5" customHeight="1">
      <c r="A7" s="1"/>
      <c r="B7" s="124">
        <v>1</v>
      </c>
      <c r="C7" s="126" t="s">
        <v>122</v>
      </c>
    </row>
    <row r="8" spans="1:3" ht="70.5" customHeight="1">
      <c r="A8" s="1"/>
      <c r="B8" s="124">
        <v>2</v>
      </c>
      <c r="C8" s="127" t="s">
        <v>123</v>
      </c>
    </row>
    <row r="9" spans="1:3" ht="70.5" customHeight="1">
      <c r="A9" s="1"/>
      <c r="B9" s="124">
        <v>3</v>
      </c>
      <c r="C9" s="127" t="s">
        <v>107</v>
      </c>
    </row>
    <row r="10" spans="1:3" ht="70.5" customHeight="1">
      <c r="A10" s="1"/>
      <c r="B10" s="124">
        <v>4</v>
      </c>
      <c r="C10" s="127" t="s">
        <v>108</v>
      </c>
    </row>
    <row r="11" spans="1:3" ht="70.5" customHeight="1">
      <c r="A11" s="1"/>
      <c r="B11" s="124">
        <v>5</v>
      </c>
      <c r="C11" s="128" t="s">
        <v>124</v>
      </c>
    </row>
    <row r="12" spans="1:3" ht="70.5" customHeight="1">
      <c r="A12" s="1"/>
      <c r="B12" s="124">
        <v>6</v>
      </c>
      <c r="C12" s="8" t="s">
        <v>43</v>
      </c>
    </row>
    <row r="13" spans="1:3" ht="170.25" customHeight="1">
      <c r="A13" s="1"/>
      <c r="B13" s="124">
        <v>7</v>
      </c>
      <c r="C13" s="125" t="s">
        <v>121</v>
      </c>
    </row>
  </sheetData>
  <phoneticPr fontId="3" type="Hiragana"/>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36" priority="2">
      <formula>LEN(TRIM(O19))=0</formula>
    </cfRule>
  </conditionalFormatting>
  <conditionalFormatting sqref="N5">
    <cfRule type="containsBlanks" dxfId="35" priority="3">
      <formula>LEN(TRIM(N5))=0</formula>
    </cfRule>
  </conditionalFormatting>
  <conditionalFormatting sqref="N3:R3 N7:AP7">
    <cfRule type="containsBlanks" dxfId="34" priority="14">
      <formula>LEN(TRIM(N3))=0</formula>
    </cfRule>
  </conditionalFormatting>
  <conditionalFormatting sqref="N4:AE4">
    <cfRule type="containsBlanks" dxfId="33" priority="13">
      <formula>LEN(TRIM(N4))=0</formula>
    </cfRule>
  </conditionalFormatting>
  <conditionalFormatting sqref="S6:T6 V6:X6">
    <cfRule type="containsBlanks" dxfId="32" priority="10">
      <formula>LEN(TRIM(S6))=0</formula>
    </cfRule>
  </conditionalFormatting>
  <conditionalFormatting sqref="A10:A15">
    <cfRule type="containsBlanks" dxfId="31" priority="9">
      <formula>LEN(TRIM(A10))=0</formula>
    </cfRule>
  </conditionalFormatting>
  <conditionalFormatting sqref="AK4">
    <cfRule type="containsBlanks" dxfId="30"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29" priority="2">
      <formula>LEN(TRIM(O19))=0</formula>
    </cfRule>
  </conditionalFormatting>
  <conditionalFormatting sqref="N5">
    <cfRule type="containsBlanks" dxfId="28" priority="3">
      <formula>LEN(TRIM(N5))=0</formula>
    </cfRule>
  </conditionalFormatting>
  <conditionalFormatting sqref="N3:R3 N7:AP7">
    <cfRule type="containsBlanks" dxfId="27" priority="14">
      <formula>LEN(TRIM(N3))=0</formula>
    </cfRule>
  </conditionalFormatting>
  <conditionalFormatting sqref="N4:AE4">
    <cfRule type="containsBlanks" dxfId="26" priority="13">
      <formula>LEN(TRIM(N4))=0</formula>
    </cfRule>
  </conditionalFormatting>
  <conditionalFormatting sqref="S6:T6 V6:X6">
    <cfRule type="containsBlanks" dxfId="25" priority="10">
      <formula>LEN(TRIM(S6))=0</formula>
    </cfRule>
  </conditionalFormatting>
  <conditionalFormatting sqref="A10:A15">
    <cfRule type="containsBlanks" dxfId="24" priority="9">
      <formula>LEN(TRIM(A10))=0</formula>
    </cfRule>
  </conditionalFormatting>
  <conditionalFormatting sqref="AK4">
    <cfRule type="containsBlanks" dxfId="23"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22" priority="2">
      <formula>LEN(TRIM(O19))=0</formula>
    </cfRule>
  </conditionalFormatting>
  <conditionalFormatting sqref="N5">
    <cfRule type="containsBlanks" dxfId="21" priority="3">
      <formula>LEN(TRIM(N5))=0</formula>
    </cfRule>
  </conditionalFormatting>
  <conditionalFormatting sqref="N3:R3 N7:AP7">
    <cfRule type="containsBlanks" dxfId="20" priority="14">
      <formula>LEN(TRIM(N3))=0</formula>
    </cfRule>
  </conditionalFormatting>
  <conditionalFormatting sqref="N4:AE4">
    <cfRule type="containsBlanks" dxfId="19" priority="13">
      <formula>LEN(TRIM(N4))=0</formula>
    </cfRule>
  </conditionalFormatting>
  <conditionalFormatting sqref="S6:T6 V6:X6">
    <cfRule type="containsBlanks" dxfId="18" priority="10">
      <formula>LEN(TRIM(S6))=0</formula>
    </cfRule>
  </conditionalFormatting>
  <conditionalFormatting sqref="A10:A15">
    <cfRule type="containsBlanks" dxfId="17" priority="9">
      <formula>LEN(TRIM(A10))=0</formula>
    </cfRule>
  </conditionalFormatting>
  <conditionalFormatting sqref="AK4">
    <cfRule type="containsBlanks" dxfId="16"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15" priority="2">
      <formula>LEN(TRIM(O19))=0</formula>
    </cfRule>
  </conditionalFormatting>
  <conditionalFormatting sqref="N5">
    <cfRule type="containsBlanks" dxfId="14" priority="3">
      <formula>LEN(TRIM(N5))=0</formula>
    </cfRule>
  </conditionalFormatting>
  <conditionalFormatting sqref="N3:R3 N7:AP7">
    <cfRule type="containsBlanks" dxfId="13" priority="14">
      <formula>LEN(TRIM(N3))=0</formula>
    </cfRule>
  </conditionalFormatting>
  <conditionalFormatting sqref="N4:AE4">
    <cfRule type="containsBlanks" dxfId="12" priority="13">
      <formula>LEN(TRIM(N4))=0</formula>
    </cfRule>
  </conditionalFormatting>
  <conditionalFormatting sqref="S6:T6 V6:X6">
    <cfRule type="containsBlanks" dxfId="11" priority="10">
      <formula>LEN(TRIM(S6))=0</formula>
    </cfRule>
  </conditionalFormatting>
  <conditionalFormatting sqref="A10:A15">
    <cfRule type="containsBlanks" dxfId="10" priority="9">
      <formula>LEN(TRIM(A10))=0</formula>
    </cfRule>
  </conditionalFormatting>
  <conditionalFormatting sqref="AK4">
    <cfRule type="containsBlanks" dxfId="9"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
  <sheetViews>
    <sheetView view="pageBreakPreview" zoomScaleNormal="120" zoomScaleSheetLayoutView="100" workbookViewId="0">
      <selection activeCell="E16" sqref="E16:F16"/>
    </sheetView>
  </sheetViews>
  <sheetFormatPr defaultColWidth="9" defaultRowHeight="13.5"/>
  <cols>
    <col min="1" max="1" width="1.625" style="135" customWidth="1"/>
    <col min="2" max="2" width="9.875" style="135" customWidth="1"/>
    <col min="3" max="3" width="12.375" style="135" customWidth="1"/>
    <col min="4" max="4" width="12.25" style="135" customWidth="1"/>
    <col min="5" max="5" width="7.75" style="135" customWidth="1"/>
    <col min="6" max="6" width="6.375" style="135" customWidth="1"/>
    <col min="7" max="7" width="12.25" style="135" customWidth="1"/>
    <col min="8" max="8" width="9.625" style="135" customWidth="1"/>
    <col min="9" max="9" width="7.625" style="135" customWidth="1"/>
    <col min="10" max="10" width="6" style="135" customWidth="1"/>
    <col min="11" max="11" width="2.375" style="135" customWidth="1"/>
    <col min="12" max="12" width="1.375" style="135" customWidth="1"/>
    <col min="13" max="16384" width="9" style="135"/>
  </cols>
  <sheetData>
    <row r="1" spans="1:19" ht="14.25" customHeight="1">
      <c r="A1" s="129"/>
      <c r="B1" s="130"/>
      <c r="C1" s="131"/>
      <c r="D1" s="131"/>
      <c r="E1" s="131"/>
      <c r="F1" s="131"/>
      <c r="G1" s="131"/>
      <c r="H1" s="131"/>
      <c r="I1" s="131"/>
      <c r="J1" s="131"/>
      <c r="K1" s="132"/>
      <c r="L1" s="133"/>
      <c r="M1" s="134"/>
    </row>
    <row r="2" spans="1:19" ht="28.5">
      <c r="A2" s="133"/>
      <c r="B2" s="136" t="s">
        <v>125</v>
      </c>
      <c r="C2" s="134"/>
      <c r="D2" s="329" t="s">
        <v>126</v>
      </c>
      <c r="E2" s="329"/>
      <c r="F2" s="329"/>
      <c r="G2" s="329"/>
      <c r="H2" s="330" t="s">
        <v>127</v>
      </c>
      <c r="I2" s="331"/>
      <c r="J2" s="331"/>
      <c r="K2" s="137"/>
      <c r="L2" s="134"/>
      <c r="M2" s="134"/>
    </row>
    <row r="3" spans="1:19" s="141" customFormat="1" ht="12" customHeight="1">
      <c r="A3" s="138"/>
      <c r="B3" s="139"/>
      <c r="C3" s="139"/>
      <c r="D3" s="139"/>
      <c r="E3" s="139"/>
      <c r="F3" s="139"/>
      <c r="G3" s="332"/>
      <c r="H3" s="332"/>
      <c r="I3" s="332"/>
      <c r="J3" s="139"/>
      <c r="K3" s="140"/>
      <c r="L3" s="139"/>
      <c r="M3" s="139"/>
    </row>
    <row r="4" spans="1:19" s="141" customFormat="1" ht="24.95" customHeight="1">
      <c r="A4" s="138"/>
      <c r="B4" s="142" t="s">
        <v>128</v>
      </c>
      <c r="C4" s="139"/>
      <c r="D4" s="139"/>
      <c r="E4" s="333" t="s">
        <v>129</v>
      </c>
      <c r="F4" s="333"/>
      <c r="G4" s="334" t="str">
        <f>IF(総括表!E14="","",総括表!E14)</f>
        <v/>
      </c>
      <c r="H4" s="335"/>
      <c r="I4" s="335"/>
      <c r="J4" s="336"/>
      <c r="K4" s="140"/>
      <c r="L4" s="139"/>
      <c r="M4" s="139"/>
    </row>
    <row r="5" spans="1:19" s="141" customFormat="1" ht="24.95" customHeight="1">
      <c r="A5" s="138"/>
      <c r="B5" s="142"/>
      <c r="C5" s="139"/>
      <c r="D5" s="139"/>
      <c r="E5" s="333" t="s">
        <v>130</v>
      </c>
      <c r="F5" s="333"/>
      <c r="G5" s="337" t="str">
        <f>IF(総括表!E11="","",総括表!E11)</f>
        <v/>
      </c>
      <c r="H5" s="337"/>
      <c r="I5" s="337"/>
      <c r="J5" s="337"/>
      <c r="K5" s="140"/>
      <c r="L5" s="139"/>
      <c r="M5" s="139"/>
      <c r="N5" s="139"/>
    </row>
    <row r="6" spans="1:19" s="141" customFormat="1" ht="24.95" customHeight="1">
      <c r="A6" s="138"/>
      <c r="B6" s="139"/>
      <c r="C6" s="139"/>
      <c r="D6" s="139"/>
      <c r="E6" s="333" t="s">
        <v>131</v>
      </c>
      <c r="F6" s="333"/>
      <c r="G6" s="337" t="str">
        <f>IF(総括表!U12="","",総括表!M12&amp;"　"&amp;総括表!U12)</f>
        <v/>
      </c>
      <c r="H6" s="337"/>
      <c r="I6" s="337"/>
      <c r="J6" s="337"/>
      <c r="K6" s="140"/>
      <c r="L6" s="139"/>
      <c r="M6" s="139"/>
    </row>
    <row r="7" spans="1:19" s="141" customFormat="1" ht="24.95" customHeight="1" thickBot="1">
      <c r="A7" s="138"/>
      <c r="B7" s="143" t="s">
        <v>132</v>
      </c>
      <c r="C7" s="143"/>
      <c r="D7" s="139"/>
      <c r="E7" s="139"/>
      <c r="F7" s="139"/>
      <c r="G7" s="332"/>
      <c r="H7" s="332"/>
      <c r="I7" s="332"/>
      <c r="J7" s="144"/>
      <c r="K7" s="140"/>
      <c r="L7" s="139"/>
      <c r="M7" s="139"/>
    </row>
    <row r="8" spans="1:19" s="148" customFormat="1" ht="14.25" customHeight="1">
      <c r="A8" s="145"/>
      <c r="B8" s="338" t="s">
        <v>133</v>
      </c>
      <c r="C8" s="339"/>
      <c r="D8" s="344"/>
      <c r="E8" s="345"/>
      <c r="F8" s="345"/>
      <c r="G8" s="146" t="s">
        <v>134</v>
      </c>
      <c r="H8" s="350"/>
      <c r="I8" s="353" t="s">
        <v>135</v>
      </c>
      <c r="J8" s="354"/>
      <c r="K8" s="147"/>
      <c r="L8" s="143"/>
      <c r="M8" s="143"/>
    </row>
    <row r="9" spans="1:19" s="148" customFormat="1" ht="14.25">
      <c r="A9" s="145"/>
      <c r="B9" s="340"/>
      <c r="C9" s="341"/>
      <c r="D9" s="346"/>
      <c r="E9" s="347"/>
      <c r="F9" s="347"/>
      <c r="G9" s="149" t="s">
        <v>136</v>
      </c>
      <c r="H9" s="351"/>
      <c r="I9" s="355" t="s">
        <v>137</v>
      </c>
      <c r="J9" s="356"/>
      <c r="K9" s="147"/>
      <c r="L9" s="143"/>
      <c r="M9" s="143"/>
      <c r="S9" s="143"/>
    </row>
    <row r="10" spans="1:19" s="148" customFormat="1" ht="15" thickBot="1">
      <c r="A10" s="145"/>
      <c r="B10" s="342"/>
      <c r="C10" s="343"/>
      <c r="D10" s="348"/>
      <c r="E10" s="349"/>
      <c r="F10" s="349"/>
      <c r="G10" s="150" t="s">
        <v>138</v>
      </c>
      <c r="H10" s="352"/>
      <c r="I10" s="357" t="s">
        <v>139</v>
      </c>
      <c r="J10" s="358"/>
      <c r="K10" s="147"/>
      <c r="L10" s="143"/>
      <c r="M10" s="143"/>
    </row>
    <row r="11" spans="1:19" s="148" customFormat="1" ht="24.95" customHeight="1" thickBot="1">
      <c r="A11" s="145"/>
      <c r="B11" s="151" t="s">
        <v>140</v>
      </c>
      <c r="C11" s="366" t="s">
        <v>141</v>
      </c>
      <c r="D11" s="367"/>
      <c r="E11" s="368" t="s">
        <v>142</v>
      </c>
      <c r="F11" s="369"/>
      <c r="G11" s="370"/>
      <c r="H11" s="371"/>
      <c r="I11" s="371"/>
      <c r="J11" s="372"/>
      <c r="K11" s="147"/>
      <c r="L11" s="143"/>
      <c r="M11" s="152" t="str">
        <f>IF(G11&gt;9999999,"←！口座番号に間違いがあります！","")</f>
        <v/>
      </c>
    </row>
    <row r="12" spans="1:19" s="148" customFormat="1" ht="24.95" customHeight="1" thickBot="1">
      <c r="A12" s="145"/>
      <c r="B12" s="373" t="s">
        <v>143</v>
      </c>
      <c r="C12" s="374"/>
      <c r="D12" s="375"/>
      <c r="E12" s="375"/>
      <c r="F12" s="375"/>
      <c r="G12" s="375"/>
      <c r="H12" s="375"/>
      <c r="I12" s="375"/>
      <c r="J12" s="376"/>
      <c r="K12" s="147"/>
      <c r="L12" s="143"/>
      <c r="M12" s="143"/>
    </row>
    <row r="13" spans="1:19" s="148" customFormat="1" ht="24.95" customHeight="1">
      <c r="A13" s="145"/>
      <c r="B13" s="359" t="s">
        <v>144</v>
      </c>
      <c r="C13" s="360"/>
      <c r="D13" s="361"/>
      <c r="E13" s="362" t="s">
        <v>152</v>
      </c>
      <c r="F13" s="365"/>
      <c r="G13" s="153" t="s">
        <v>145</v>
      </c>
      <c r="H13" s="362" t="s">
        <v>146</v>
      </c>
      <c r="I13" s="363"/>
      <c r="J13" s="364"/>
      <c r="K13" s="147"/>
      <c r="L13" s="143"/>
      <c r="M13" s="143"/>
    </row>
    <row r="14" spans="1:19" s="148" customFormat="1" ht="24.95" customHeight="1">
      <c r="A14" s="145"/>
      <c r="B14" s="383" t="s">
        <v>151</v>
      </c>
      <c r="C14" s="384"/>
      <c r="D14" s="385"/>
      <c r="E14" s="381">
        <f>'申請額一覧（別紙１）'!Y32</f>
        <v>0</v>
      </c>
      <c r="F14" s="382"/>
      <c r="G14" s="154">
        <v>103000</v>
      </c>
      <c r="H14" s="389">
        <f>E14*G14</f>
        <v>0</v>
      </c>
      <c r="I14" s="390"/>
      <c r="J14" s="155"/>
      <c r="K14" s="147"/>
      <c r="L14" s="143"/>
      <c r="M14" s="143"/>
    </row>
    <row r="15" spans="1:19" s="148" customFormat="1" ht="24.95" customHeight="1">
      <c r="A15" s="145"/>
      <c r="B15" s="386"/>
      <c r="C15" s="387"/>
      <c r="D15" s="388"/>
      <c r="E15" s="381"/>
      <c r="F15" s="382"/>
      <c r="G15" s="154"/>
      <c r="H15" s="389">
        <f>F15*G15</f>
        <v>0</v>
      </c>
      <c r="I15" s="390"/>
      <c r="J15" s="155"/>
      <c r="K15" s="147"/>
      <c r="L15" s="143"/>
      <c r="M15" s="143"/>
    </row>
    <row r="16" spans="1:19" s="148" customFormat="1" ht="24.95" customHeight="1" thickBot="1">
      <c r="A16" s="145"/>
      <c r="B16" s="386"/>
      <c r="C16" s="387"/>
      <c r="D16" s="388"/>
      <c r="E16" s="381"/>
      <c r="F16" s="382"/>
      <c r="G16" s="154"/>
      <c r="H16" s="389">
        <f>F16*G16</f>
        <v>0</v>
      </c>
      <c r="I16" s="390"/>
      <c r="J16" s="155"/>
      <c r="K16" s="147"/>
      <c r="L16" s="143"/>
      <c r="M16" s="143"/>
    </row>
    <row r="17" spans="1:13" s="148" customFormat="1" ht="24.95" customHeight="1" thickBot="1">
      <c r="A17" s="145"/>
      <c r="B17" s="377" t="s">
        <v>147</v>
      </c>
      <c r="C17" s="378"/>
      <c r="D17" s="378"/>
      <c r="E17" s="378"/>
      <c r="F17" s="378"/>
      <c r="G17" s="156" t="s">
        <v>148</v>
      </c>
      <c r="H17" s="379">
        <f>SUM(H14:I16)</f>
        <v>0</v>
      </c>
      <c r="I17" s="380"/>
      <c r="J17" s="157" t="s">
        <v>149</v>
      </c>
      <c r="K17" s="147"/>
      <c r="L17" s="143"/>
      <c r="M17" s="143"/>
    </row>
    <row r="18" spans="1:13" ht="9" customHeight="1">
      <c r="A18" s="158"/>
      <c r="B18" s="136"/>
      <c r="C18" s="136"/>
      <c r="D18" s="136"/>
      <c r="E18" s="136"/>
      <c r="F18" s="136"/>
      <c r="G18" s="136"/>
      <c r="H18" s="136"/>
      <c r="I18" s="136"/>
      <c r="J18" s="136"/>
      <c r="K18" s="159"/>
      <c r="L18" s="134"/>
      <c r="M18" s="134"/>
    </row>
    <row r="19" spans="1:13">
      <c r="L19" s="134"/>
    </row>
    <row r="20" spans="1:13">
      <c r="B20" s="135" t="s">
        <v>150</v>
      </c>
    </row>
  </sheetData>
  <mergeCells count="33">
    <mergeCell ref="B17:F17"/>
    <mergeCell ref="H17:I17"/>
    <mergeCell ref="E14:F14"/>
    <mergeCell ref="E15:F15"/>
    <mergeCell ref="E16:F16"/>
    <mergeCell ref="B14:D16"/>
    <mergeCell ref="H14:I14"/>
    <mergeCell ref="H15:I15"/>
    <mergeCell ref="H16:I16"/>
    <mergeCell ref="B13:D13"/>
    <mergeCell ref="H13:J13"/>
    <mergeCell ref="E13:F13"/>
    <mergeCell ref="C11:D11"/>
    <mergeCell ref="E11:F11"/>
    <mergeCell ref="G11:J11"/>
    <mergeCell ref="B12:C12"/>
    <mergeCell ref="D12:J12"/>
    <mergeCell ref="E5:F5"/>
    <mergeCell ref="G5:J5"/>
    <mergeCell ref="E6:F6"/>
    <mergeCell ref="G7:I7"/>
    <mergeCell ref="B8:C10"/>
    <mergeCell ref="D8:F10"/>
    <mergeCell ref="H8:H10"/>
    <mergeCell ref="I8:J8"/>
    <mergeCell ref="I9:J9"/>
    <mergeCell ref="I10:J10"/>
    <mergeCell ref="G6:J6"/>
    <mergeCell ref="D2:G2"/>
    <mergeCell ref="H2:J2"/>
    <mergeCell ref="G3:I3"/>
    <mergeCell ref="E4:F4"/>
    <mergeCell ref="G4:J4"/>
  </mergeCells>
  <phoneticPr fontId="50"/>
  <dataValidations count="2">
    <dataValidation imeMode="off" allowBlank="1" showInputMessage="1" showErrorMessage="1" sqref="H14:H16 I16"/>
    <dataValidation imeMode="on" allowBlank="1" showInputMessage="1" showErrorMessage="1" sqref="H7:I7 G3:G7 H2 C11 H3:I4 D8 B14 B17"/>
  </dataValidations>
  <printOptions horizontalCentered="1" verticalCentered="1"/>
  <pageMargins left="0.19685039370078741" right="0.19685039370078741" top="0.19685039370078741" bottom="0.19685039370078741" header="0.31496062992125984" footer="0.31496062992125984"/>
  <pageSetup paperSize="11"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
  <sheetViews>
    <sheetView showGridLines="0" view="pageBreakPreview" zoomScale="60" zoomScaleNormal="85" workbookViewId="0">
      <selection activeCell="A43" sqref="A43"/>
    </sheetView>
  </sheetViews>
  <sheetFormatPr defaultRowHeight="13.5"/>
  <cols>
    <col min="1" max="8" width="3.125" style="98" customWidth="1"/>
    <col min="9" max="39" width="2.375" style="98" customWidth="1"/>
    <col min="40" max="40" width="7" style="98" customWidth="1"/>
    <col min="41" max="256" width="9" style="98" customWidth="1"/>
  </cols>
  <sheetData>
    <row r="1" spans="1:39" ht="28.5" customHeight="1">
      <c r="A1" s="391" t="s">
        <v>68</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3"/>
      <c r="AM1" s="100"/>
    </row>
  </sheetData>
  <mergeCells count="1">
    <mergeCell ref="A1:AL1"/>
  </mergeCells>
  <phoneticPr fontId="22"/>
  <pageMargins left="0.6692913385826772" right="0.39370078740157483" top="0.82677165354330706" bottom="0.15748031496062992" header="0.6692913385826772" footer="0.31496062992125984"/>
  <pageSetup paperSize="9" scale="88" fitToHeight="2" orientation="portrait" r:id="rId1"/>
  <rowBreaks count="1" manualBreakCount="1">
    <brk id="1"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4</xdr:row>
                <xdr:rowOff>0</xdr:rowOff>
              </from>
              <to>
                <xdr:col>37</xdr:col>
                <xdr:colOff>66675</xdr:colOff>
                <xdr:row>35</xdr:row>
                <xdr:rowOff>123825</xdr:rowOff>
              </to>
            </anchor>
          </objectPr>
        </oleObject>
      </mc:Choice>
      <mc:Fallback>
        <oleObject progId="Paint.Picture" shapeId="47109"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zoomScale="75" zoomScaleNormal="75" workbookViewId="0">
      <selection activeCell="AI6" sqref="AI6"/>
    </sheetView>
  </sheetViews>
  <sheetFormatPr defaultColWidth="3.625" defaultRowHeight="13.5"/>
  <cols>
    <col min="1" max="1" width="3.625" customWidth="1"/>
  </cols>
  <sheetData>
    <row r="1" spans="1:25" ht="18.75">
      <c r="A1" s="397" t="s">
        <v>58</v>
      </c>
      <c r="B1" s="397"/>
      <c r="C1" s="397"/>
      <c r="D1" s="397"/>
      <c r="E1" s="397"/>
      <c r="F1" s="397"/>
      <c r="G1" s="397"/>
      <c r="H1" s="397"/>
      <c r="I1" s="397"/>
      <c r="J1" s="397"/>
      <c r="K1" s="397"/>
      <c r="L1" s="397"/>
      <c r="M1" s="397"/>
      <c r="N1" s="397"/>
      <c r="O1" s="397"/>
      <c r="P1" s="397"/>
      <c r="Q1" s="397"/>
      <c r="R1" s="397"/>
      <c r="S1" s="397"/>
      <c r="T1" s="397"/>
      <c r="U1" s="397"/>
      <c r="V1" s="397"/>
      <c r="W1" s="397"/>
      <c r="X1" s="397"/>
      <c r="Y1" s="397"/>
    </row>
    <row r="2" spans="1:25" ht="26.25" customHeight="1">
      <c r="A2" s="101"/>
      <c r="B2" s="101"/>
      <c r="C2" s="101"/>
      <c r="D2" s="101"/>
      <c r="E2" s="101"/>
      <c r="F2" s="101"/>
      <c r="G2" s="101"/>
      <c r="H2" s="101"/>
      <c r="I2" s="101"/>
      <c r="J2" s="101"/>
      <c r="K2" s="101"/>
    </row>
    <row r="3" spans="1:25" ht="26.25" customHeight="1">
      <c r="A3" s="102" t="s">
        <v>110</v>
      </c>
    </row>
    <row r="4" spans="1:25" ht="26.25" customHeight="1">
      <c r="A4" s="102"/>
    </row>
    <row r="5" spans="1:25" ht="28.5" customHeight="1">
      <c r="A5" s="103" t="s">
        <v>120</v>
      </c>
      <c r="B5" s="105"/>
      <c r="C5" s="105"/>
      <c r="D5" s="105"/>
      <c r="E5" s="105"/>
      <c r="F5" s="105"/>
      <c r="G5" s="105"/>
      <c r="H5" s="105"/>
      <c r="I5" s="105"/>
      <c r="J5" s="105"/>
      <c r="K5" s="105"/>
      <c r="L5" s="105"/>
      <c r="M5" s="105"/>
      <c r="N5" s="105"/>
      <c r="O5" s="105"/>
      <c r="P5" s="105"/>
      <c r="Q5" s="105"/>
      <c r="R5" s="105"/>
      <c r="S5" s="105"/>
      <c r="T5" s="105"/>
      <c r="U5" s="105"/>
      <c r="V5" s="105"/>
      <c r="W5" s="105"/>
      <c r="X5" s="105"/>
      <c r="Y5" s="105"/>
    </row>
    <row r="6" spans="1:25" ht="28.5" customHeight="1">
      <c r="A6" s="102" t="s">
        <v>77</v>
      </c>
    </row>
    <row r="7" spans="1:25" ht="26.25" customHeight="1">
      <c r="A7" s="102"/>
    </row>
    <row r="8" spans="1:25" ht="26.25" customHeight="1">
      <c r="A8" s="102" t="s">
        <v>59</v>
      </c>
    </row>
    <row r="9" spans="1:25" ht="26.25" customHeight="1">
      <c r="A9" s="102"/>
      <c r="B9" s="394" t="s">
        <v>1</v>
      </c>
      <c r="C9" s="394"/>
      <c r="D9" s="394"/>
      <c r="E9" s="395"/>
      <c r="F9" s="395"/>
      <c r="G9" s="395"/>
      <c r="H9" s="395"/>
      <c r="I9" s="395"/>
      <c r="J9" s="395"/>
      <c r="K9" s="395"/>
      <c r="L9" s="395"/>
      <c r="M9" s="395"/>
      <c r="N9" s="395"/>
      <c r="O9" s="395"/>
      <c r="P9" s="395"/>
      <c r="Q9" s="395"/>
      <c r="R9" s="395"/>
      <c r="S9" s="395"/>
      <c r="T9" s="395"/>
      <c r="U9" s="395"/>
      <c r="V9" s="395"/>
      <c r="W9" s="395"/>
      <c r="X9" s="395"/>
      <c r="Y9" s="395"/>
    </row>
    <row r="10" spans="1:25" ht="26.25" customHeight="1">
      <c r="A10" s="102"/>
      <c r="B10" s="394" t="s">
        <v>61</v>
      </c>
      <c r="C10" s="394"/>
      <c r="D10" s="394"/>
      <c r="E10" s="395"/>
      <c r="F10" s="395"/>
      <c r="G10" s="395"/>
      <c r="H10" s="395"/>
      <c r="I10" s="395"/>
      <c r="J10" s="395"/>
      <c r="K10" s="395"/>
      <c r="L10" s="395"/>
      <c r="M10" s="395"/>
      <c r="N10" s="395"/>
      <c r="O10" s="395"/>
      <c r="P10" s="395"/>
      <c r="Q10" s="395"/>
      <c r="R10" s="395"/>
      <c r="S10" s="395"/>
      <c r="T10" s="395"/>
      <c r="U10" s="395"/>
      <c r="V10" s="395"/>
      <c r="W10" s="395"/>
      <c r="X10" s="395"/>
      <c r="Y10" s="395"/>
    </row>
    <row r="11" spans="1:25" ht="26.25" customHeight="1">
      <c r="A11" s="102"/>
      <c r="B11" s="394" t="s">
        <v>62</v>
      </c>
      <c r="C11" s="394"/>
      <c r="D11" s="394"/>
      <c r="E11" s="395"/>
      <c r="F11" s="395"/>
      <c r="G11" s="395"/>
      <c r="H11" s="395"/>
      <c r="I11" s="395"/>
      <c r="J11" s="395"/>
      <c r="K11" s="395"/>
      <c r="L11" s="395"/>
      <c r="M11" s="395"/>
      <c r="N11" s="395"/>
      <c r="O11" s="395"/>
      <c r="P11" s="395"/>
      <c r="Q11" s="395"/>
      <c r="R11" s="395"/>
      <c r="S11" s="395"/>
      <c r="T11" s="395"/>
      <c r="U11" s="395"/>
      <c r="V11" s="395"/>
      <c r="W11" s="395"/>
      <c r="X11" s="395"/>
      <c r="Y11" s="395"/>
    </row>
    <row r="12" spans="1:25" ht="26.25" customHeight="1">
      <c r="A12" s="102"/>
      <c r="E12" s="106"/>
      <c r="F12" s="106"/>
      <c r="G12" s="106"/>
      <c r="H12" s="106"/>
      <c r="I12" s="106"/>
      <c r="J12" s="106"/>
      <c r="K12" s="106"/>
      <c r="L12" s="106"/>
      <c r="M12" s="106"/>
      <c r="N12" s="106"/>
      <c r="O12" s="106"/>
      <c r="P12" s="106"/>
      <c r="Q12" s="106"/>
      <c r="R12" s="106"/>
      <c r="S12" s="106"/>
      <c r="T12" s="106"/>
      <c r="U12" s="106"/>
      <c r="V12" s="106"/>
      <c r="W12" s="106"/>
      <c r="X12" s="106"/>
      <c r="Y12" s="106"/>
    </row>
    <row r="13" spans="1:25" ht="26.25" customHeight="1">
      <c r="A13" s="102" t="s">
        <v>60</v>
      </c>
      <c r="E13" s="106"/>
      <c r="F13" s="106"/>
      <c r="G13" s="106"/>
      <c r="H13" s="106"/>
      <c r="I13" s="106"/>
      <c r="J13" s="106"/>
      <c r="K13" s="106"/>
      <c r="L13" s="106"/>
      <c r="M13" s="106"/>
      <c r="N13" s="106"/>
      <c r="O13" s="106"/>
      <c r="P13" s="106"/>
      <c r="Q13" s="106"/>
      <c r="R13" s="106"/>
      <c r="S13" s="106"/>
      <c r="T13" s="106"/>
      <c r="U13" s="106"/>
      <c r="V13" s="106"/>
      <c r="W13" s="106"/>
      <c r="X13" s="106"/>
      <c r="Y13" s="106"/>
    </row>
    <row r="14" spans="1:25" ht="26.25" customHeight="1">
      <c r="A14" s="102"/>
      <c r="B14" s="394" t="s">
        <v>1</v>
      </c>
      <c r="C14" s="394"/>
      <c r="D14" s="394"/>
      <c r="E14" s="395"/>
      <c r="F14" s="395"/>
      <c r="G14" s="395"/>
      <c r="H14" s="395"/>
      <c r="I14" s="395"/>
      <c r="J14" s="395"/>
      <c r="K14" s="395"/>
      <c r="L14" s="395"/>
      <c r="M14" s="395"/>
      <c r="N14" s="395"/>
      <c r="O14" s="395"/>
      <c r="P14" s="395"/>
      <c r="Q14" s="395"/>
      <c r="R14" s="395"/>
      <c r="S14" s="395"/>
      <c r="T14" s="395"/>
      <c r="U14" s="395"/>
      <c r="V14" s="395"/>
      <c r="W14" s="395"/>
      <c r="X14" s="395"/>
      <c r="Y14" s="395"/>
    </row>
    <row r="15" spans="1:25" ht="26.25" customHeight="1">
      <c r="A15" s="102"/>
      <c r="B15" s="394" t="s">
        <v>61</v>
      </c>
      <c r="C15" s="394"/>
      <c r="D15" s="394"/>
      <c r="E15" s="395"/>
      <c r="F15" s="395"/>
      <c r="G15" s="395"/>
      <c r="H15" s="395"/>
      <c r="I15" s="395"/>
      <c r="J15" s="395"/>
      <c r="K15" s="395"/>
      <c r="L15" s="395"/>
      <c r="M15" s="395"/>
      <c r="N15" s="395"/>
      <c r="O15" s="395"/>
      <c r="P15" s="395"/>
      <c r="Q15" s="395"/>
      <c r="R15" s="395"/>
      <c r="S15" s="395"/>
      <c r="T15" s="395"/>
      <c r="U15" s="395"/>
      <c r="V15" s="395"/>
      <c r="W15" s="395"/>
      <c r="X15" s="395"/>
      <c r="Y15" s="395"/>
    </row>
    <row r="16" spans="1:25" ht="26.25" customHeight="1">
      <c r="A16" s="102"/>
      <c r="B16" s="394" t="s">
        <v>62</v>
      </c>
      <c r="C16" s="394"/>
      <c r="D16" s="394"/>
      <c r="E16" s="395"/>
      <c r="F16" s="395"/>
      <c r="G16" s="395"/>
      <c r="H16" s="395"/>
      <c r="I16" s="395"/>
      <c r="J16" s="395"/>
      <c r="K16" s="395"/>
      <c r="L16" s="395"/>
      <c r="M16" s="395"/>
      <c r="N16" s="395"/>
      <c r="O16" s="395"/>
      <c r="P16" s="395"/>
      <c r="Q16" s="395"/>
      <c r="R16" s="395"/>
      <c r="S16" s="395"/>
      <c r="T16" s="395"/>
      <c r="U16" s="395"/>
      <c r="V16" s="395"/>
      <c r="W16" s="395"/>
      <c r="X16" s="395"/>
      <c r="Y16" s="395"/>
    </row>
    <row r="17" spans="1:25" ht="26.25" customHeight="1">
      <c r="A17" s="102"/>
    </row>
    <row r="18" spans="1:25" ht="26.25" customHeight="1">
      <c r="A18" s="102"/>
    </row>
    <row r="19" spans="1:25" ht="26.25" customHeight="1">
      <c r="A19" s="104"/>
      <c r="K19" s="396" t="s">
        <v>63</v>
      </c>
      <c r="L19" s="396"/>
      <c r="N19" t="s">
        <v>65</v>
      </c>
      <c r="P19" t="s">
        <v>54</v>
      </c>
      <c r="R19" t="s">
        <v>66</v>
      </c>
      <c r="S19" s="99"/>
    </row>
    <row r="20" spans="1:25" ht="26.25" customHeight="1">
      <c r="A20" s="102"/>
    </row>
    <row r="21" spans="1:25" ht="26.25" customHeight="1">
      <c r="A21" s="102"/>
      <c r="K21" s="394" t="s">
        <v>1</v>
      </c>
      <c r="L21" s="394"/>
      <c r="M21" s="394"/>
      <c r="N21" s="395"/>
      <c r="O21" s="395"/>
      <c r="P21" s="395"/>
      <c r="Q21" s="395"/>
      <c r="R21" s="395"/>
      <c r="S21" s="395"/>
      <c r="T21" s="395"/>
      <c r="U21" s="395"/>
      <c r="V21" s="395"/>
      <c r="W21" s="395"/>
      <c r="X21" s="395"/>
      <c r="Y21" s="395"/>
    </row>
    <row r="22" spans="1:25" ht="26.25" customHeight="1">
      <c r="A22" s="102"/>
      <c r="K22" s="394" t="s">
        <v>61</v>
      </c>
      <c r="L22" s="394"/>
      <c r="M22" s="394"/>
      <c r="N22" s="395"/>
      <c r="O22" s="395"/>
      <c r="P22" s="395"/>
      <c r="Q22" s="395"/>
      <c r="R22" s="395"/>
      <c r="S22" s="395"/>
      <c r="T22" s="395"/>
      <c r="U22" s="395"/>
      <c r="V22" s="395"/>
      <c r="W22" s="395"/>
      <c r="X22" s="395"/>
      <c r="Y22" s="395"/>
    </row>
    <row r="23" spans="1:25" ht="26.25" customHeight="1">
      <c r="A23" s="102"/>
      <c r="K23" s="394" t="s">
        <v>62</v>
      </c>
      <c r="L23" s="394"/>
      <c r="M23" s="394"/>
      <c r="N23" s="395"/>
      <c r="O23" s="395"/>
      <c r="P23" s="395"/>
      <c r="Q23" s="395"/>
      <c r="R23" s="395"/>
      <c r="S23" s="395"/>
      <c r="T23" s="395"/>
      <c r="U23" s="395"/>
      <c r="V23" s="395"/>
      <c r="W23" s="395"/>
      <c r="X23" s="395"/>
      <c r="Y23" s="395"/>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N23:Y23">
    <cfRule type="containsBlanks" dxfId="8" priority="5">
      <formula>LEN(TRIM(N23))=0</formula>
    </cfRule>
  </conditionalFormatting>
  <conditionalFormatting sqref="N22:Y22">
    <cfRule type="containsBlanks" dxfId="7" priority="6">
      <formula>LEN(TRIM(N22))=0</formula>
    </cfRule>
  </conditionalFormatting>
  <conditionalFormatting sqref="E16">
    <cfRule type="containsBlanks" dxfId="6" priority="8">
      <formula>LEN(TRIM(E16))=0</formula>
    </cfRule>
  </conditionalFormatting>
  <conditionalFormatting sqref="E15">
    <cfRule type="containsBlanks" dxfId="5" priority="9">
      <formula>LEN(TRIM(E15))=0</formula>
    </cfRule>
  </conditionalFormatting>
  <conditionalFormatting sqref="E14">
    <cfRule type="containsBlanks" dxfId="4" priority="10">
      <formula>LEN(TRIM(E14))=0</formula>
    </cfRule>
  </conditionalFormatting>
  <conditionalFormatting sqref="E11">
    <cfRule type="containsBlanks" dxfId="3" priority="11">
      <formula>LEN(TRIM(E11))=0</formula>
    </cfRule>
  </conditionalFormatting>
  <conditionalFormatting sqref="E10">
    <cfRule type="containsBlanks" dxfId="2" priority="12">
      <formula>LEN(TRIM(E10))=0</formula>
    </cfRule>
  </conditionalFormatting>
  <conditionalFormatting sqref="E9">
    <cfRule type="containsBlanks" dxfId="1" priority="13">
      <formula>LEN(TRIM(E9))=0</formula>
    </cfRule>
  </conditionalFormatting>
  <conditionalFormatting sqref="N21:Y21">
    <cfRule type="containsBlanks" dxfId="0" priority="7">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showZeros="0" view="pageBreakPreview" zoomScaleSheetLayoutView="100" workbookViewId="0">
      <selection activeCell="AI10" sqref="AI10"/>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s="160" customFormat="1">
      <c r="A1" s="162" t="s">
        <v>113</v>
      </c>
      <c r="B1" s="163"/>
      <c r="C1" s="164"/>
      <c r="D1" s="164"/>
      <c r="E1" s="17"/>
      <c r="F1" s="17"/>
      <c r="G1" s="17"/>
      <c r="H1" s="17"/>
      <c r="I1" s="17"/>
      <c r="J1" s="17"/>
      <c r="K1" s="17"/>
      <c r="L1" s="17"/>
      <c r="M1" s="17"/>
      <c r="N1" s="17"/>
      <c r="O1" s="17"/>
      <c r="P1" s="17"/>
      <c r="Q1" s="17"/>
      <c r="R1" s="17"/>
      <c r="S1" s="17"/>
      <c r="T1" s="17"/>
      <c r="U1" s="17"/>
      <c r="V1" s="17"/>
      <c r="W1" s="17"/>
      <c r="X1" s="17"/>
      <c r="Y1" s="17"/>
      <c r="Z1" s="17"/>
      <c r="AA1" s="17"/>
      <c r="AB1" s="165"/>
    </row>
    <row r="2" spans="1:28">
      <c r="A2" s="9"/>
      <c r="B2" s="14"/>
      <c r="C2" s="19"/>
      <c r="D2" s="19"/>
      <c r="E2" s="11"/>
      <c r="F2" s="11"/>
      <c r="G2" s="11"/>
      <c r="H2" s="11"/>
      <c r="I2" s="11"/>
      <c r="J2" s="11"/>
      <c r="K2" s="11"/>
      <c r="L2" s="11"/>
      <c r="M2" s="11"/>
      <c r="N2" s="11"/>
      <c r="O2" s="11"/>
      <c r="P2" s="11"/>
      <c r="Q2" s="11"/>
      <c r="R2" s="11"/>
      <c r="S2" s="11"/>
      <c r="T2" s="11"/>
      <c r="U2" s="11"/>
      <c r="V2" s="11"/>
      <c r="W2" s="11"/>
      <c r="X2" s="11"/>
      <c r="Y2" s="11"/>
      <c r="Z2" s="11"/>
      <c r="AA2" s="11"/>
      <c r="AB2" s="11"/>
    </row>
    <row r="3" spans="1:28">
      <c r="A3" s="253" t="s">
        <v>158</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row>
    <row r="4" spans="1:28">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8">
      <c r="A5" s="11"/>
      <c r="B5" s="14"/>
      <c r="C5" s="19"/>
      <c r="D5" s="19"/>
      <c r="E5" s="11"/>
      <c r="F5" s="11"/>
      <c r="G5" s="11"/>
      <c r="H5" s="11"/>
      <c r="I5" s="11"/>
      <c r="J5" s="11"/>
      <c r="K5" s="11"/>
      <c r="L5" s="11"/>
      <c r="M5" s="11"/>
      <c r="N5" s="11"/>
      <c r="O5" s="11"/>
      <c r="P5" s="11"/>
      <c r="Q5" s="11"/>
      <c r="R5" s="27"/>
      <c r="S5" s="28" t="s">
        <v>22</v>
      </c>
      <c r="T5" s="254"/>
      <c r="U5" s="254"/>
      <c r="V5" s="113" t="s">
        <v>11</v>
      </c>
      <c r="W5" s="254"/>
      <c r="X5" s="254"/>
      <c r="Y5" s="113" t="s">
        <v>12</v>
      </c>
      <c r="Z5" s="254"/>
      <c r="AA5" s="254"/>
      <c r="AB5" s="113" t="s">
        <v>9</v>
      </c>
    </row>
    <row r="6" spans="1:28">
      <c r="A6" s="253" t="s">
        <v>109</v>
      </c>
      <c r="B6" s="253"/>
      <c r="C6" s="253"/>
      <c r="D6" s="253"/>
      <c r="E6" s="253"/>
      <c r="F6" s="253"/>
      <c r="G6" s="253"/>
      <c r="H6" s="11"/>
      <c r="I6" s="11" t="s">
        <v>13</v>
      </c>
      <c r="J6" s="11"/>
      <c r="K6" s="11"/>
      <c r="L6" s="11"/>
      <c r="M6" s="11"/>
      <c r="N6" s="11"/>
      <c r="O6" s="11"/>
      <c r="P6" s="11"/>
      <c r="Q6" s="11"/>
      <c r="R6" s="11"/>
      <c r="S6" s="11"/>
      <c r="T6" s="11"/>
      <c r="U6" s="11"/>
      <c r="V6" s="11"/>
      <c r="W6" s="11"/>
      <c r="X6" s="11"/>
      <c r="Y6" s="11"/>
      <c r="Z6" s="11"/>
      <c r="AA6" s="11"/>
      <c r="AB6" s="11"/>
    </row>
    <row r="7" spans="1:28">
      <c r="A7" s="11"/>
      <c r="B7" s="14"/>
      <c r="C7" s="19"/>
      <c r="D7" s="19"/>
      <c r="E7" s="11"/>
      <c r="F7" s="11"/>
      <c r="G7" s="11"/>
      <c r="H7" s="11"/>
      <c r="I7" s="11"/>
      <c r="J7" s="11"/>
      <c r="K7" s="11"/>
      <c r="L7" s="11"/>
      <c r="M7" s="11"/>
      <c r="N7" s="11"/>
      <c r="O7" s="11"/>
      <c r="P7" s="11"/>
      <c r="Q7" s="11"/>
      <c r="R7" s="11"/>
      <c r="S7" s="11"/>
      <c r="T7" s="11"/>
      <c r="U7" s="11"/>
      <c r="V7" s="11"/>
      <c r="W7" s="11"/>
      <c r="X7" s="11"/>
      <c r="Y7" s="11"/>
      <c r="Z7" s="11"/>
      <c r="AA7" s="11"/>
      <c r="AB7" s="11"/>
    </row>
    <row r="8" spans="1:28" ht="47.25" customHeight="1">
      <c r="A8" s="246" t="s">
        <v>114</v>
      </c>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row>
    <row r="9" spans="1:28">
      <c r="A9" s="11"/>
      <c r="B9" s="14"/>
      <c r="C9" s="19"/>
      <c r="D9" s="19"/>
      <c r="E9" s="11"/>
      <c r="F9" s="11"/>
      <c r="G9" s="11"/>
      <c r="H9" s="11"/>
      <c r="I9" s="11"/>
      <c r="J9" s="11"/>
      <c r="K9" s="11"/>
      <c r="L9" s="11"/>
      <c r="M9" s="11"/>
      <c r="N9" s="11"/>
      <c r="O9" s="11"/>
      <c r="P9" s="11"/>
      <c r="Q9" s="11"/>
      <c r="R9" s="11"/>
      <c r="S9" s="11"/>
      <c r="T9" s="11"/>
      <c r="U9" s="11"/>
      <c r="V9" s="11"/>
      <c r="W9" s="11"/>
      <c r="X9" s="11"/>
      <c r="Y9" s="11"/>
      <c r="Z9" s="11"/>
      <c r="AA9" s="11"/>
      <c r="AB9" s="11"/>
    </row>
    <row r="10" spans="1:28" ht="20.25" customHeight="1">
      <c r="A10" s="224" t="s">
        <v>30</v>
      </c>
      <c r="B10" s="247" t="s">
        <v>14</v>
      </c>
      <c r="C10" s="247"/>
      <c r="D10" s="247"/>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9"/>
    </row>
    <row r="11" spans="1:28" ht="20.25" customHeight="1">
      <c r="A11" s="225"/>
      <c r="B11" s="250" t="s">
        <v>10</v>
      </c>
      <c r="C11" s="250"/>
      <c r="D11" s="250"/>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2"/>
    </row>
    <row r="12" spans="1:28" ht="20.25" customHeight="1">
      <c r="A12" s="225"/>
      <c r="B12" s="227" t="s">
        <v>42</v>
      </c>
      <c r="C12" s="228"/>
      <c r="D12" s="228"/>
      <c r="E12" s="228"/>
      <c r="F12" s="228"/>
      <c r="G12" s="228"/>
      <c r="H12" s="228"/>
      <c r="I12" s="228"/>
      <c r="J12" s="230" t="s">
        <v>19</v>
      </c>
      <c r="K12" s="228"/>
      <c r="L12" s="228"/>
      <c r="M12" s="243"/>
      <c r="N12" s="243"/>
      <c r="O12" s="243"/>
      <c r="P12" s="243"/>
      <c r="Q12" s="244"/>
      <c r="R12" s="230" t="s">
        <v>20</v>
      </c>
      <c r="S12" s="228"/>
      <c r="T12" s="228"/>
      <c r="U12" s="243"/>
      <c r="V12" s="243"/>
      <c r="W12" s="243"/>
      <c r="X12" s="243"/>
      <c r="Y12" s="243"/>
      <c r="Z12" s="243"/>
      <c r="AA12" s="243"/>
      <c r="AB12" s="245"/>
    </row>
    <row r="13" spans="1:28" ht="20.25" customHeight="1">
      <c r="A13" s="225"/>
      <c r="B13" s="242" t="s">
        <v>31</v>
      </c>
      <c r="C13" s="221"/>
      <c r="D13" s="222"/>
      <c r="E13" s="20" t="s">
        <v>8</v>
      </c>
      <c r="F13" s="20"/>
      <c r="G13" s="20"/>
      <c r="H13" s="210"/>
      <c r="I13" s="210"/>
      <c r="J13" s="20" t="s">
        <v>6</v>
      </c>
      <c r="K13" s="210"/>
      <c r="L13" s="210"/>
      <c r="M13" s="210"/>
      <c r="N13" s="20" t="s">
        <v>15</v>
      </c>
      <c r="O13" s="20"/>
      <c r="P13" s="20"/>
      <c r="Q13" s="20"/>
      <c r="R13" s="20"/>
      <c r="S13" s="20"/>
      <c r="T13" s="20"/>
      <c r="U13" s="20"/>
      <c r="V13" s="20"/>
      <c r="W13" s="20"/>
      <c r="X13" s="20"/>
      <c r="Y13" s="20"/>
      <c r="Z13" s="20"/>
      <c r="AA13" s="20"/>
      <c r="AB13" s="32"/>
    </row>
    <row r="14" spans="1:28" ht="20.25" customHeight="1">
      <c r="A14" s="225"/>
      <c r="B14" s="172"/>
      <c r="C14" s="173"/>
      <c r="D14" s="223"/>
      <c r="E14" s="211"/>
      <c r="F14" s="212"/>
      <c r="G14" s="212"/>
      <c r="H14" s="212"/>
      <c r="I14" s="212"/>
      <c r="J14" s="212"/>
      <c r="K14" s="212"/>
      <c r="L14" s="212"/>
      <c r="M14" s="212"/>
      <c r="N14" s="212"/>
      <c r="O14" s="212"/>
      <c r="P14" s="212"/>
      <c r="Q14" s="212"/>
      <c r="R14" s="212"/>
      <c r="S14" s="212"/>
      <c r="T14" s="212"/>
      <c r="U14" s="212"/>
      <c r="V14" s="212"/>
      <c r="W14" s="212"/>
      <c r="X14" s="212"/>
      <c r="Y14" s="212"/>
      <c r="Z14" s="212"/>
      <c r="AA14" s="212"/>
      <c r="AB14" s="213"/>
    </row>
    <row r="15" spans="1:28" ht="20.25" customHeight="1">
      <c r="A15" s="225"/>
      <c r="B15" s="235" t="s">
        <v>21</v>
      </c>
      <c r="C15" s="236"/>
      <c r="D15" s="236"/>
      <c r="E15" s="236"/>
      <c r="F15" s="236"/>
      <c r="G15" s="236"/>
      <c r="H15" s="236"/>
      <c r="I15" s="237"/>
      <c r="J15" s="238" t="s">
        <v>19</v>
      </c>
      <c r="K15" s="236"/>
      <c r="L15" s="236"/>
      <c r="M15" s="239"/>
      <c r="N15" s="239"/>
      <c r="O15" s="239"/>
      <c r="P15" s="239"/>
      <c r="Q15" s="240"/>
      <c r="R15" s="238" t="s">
        <v>20</v>
      </c>
      <c r="S15" s="236"/>
      <c r="T15" s="236"/>
      <c r="U15" s="239"/>
      <c r="V15" s="239"/>
      <c r="W15" s="239"/>
      <c r="X15" s="239"/>
      <c r="Y15" s="239"/>
      <c r="Z15" s="239"/>
      <c r="AA15" s="239"/>
      <c r="AB15" s="241"/>
    </row>
    <row r="16" spans="1:28" ht="20.25" customHeight="1">
      <c r="A16" s="225"/>
      <c r="B16" s="227" t="s">
        <v>2</v>
      </c>
      <c r="C16" s="228"/>
      <c r="D16" s="228"/>
      <c r="E16" s="228"/>
      <c r="F16" s="228"/>
      <c r="G16" s="228"/>
      <c r="H16" s="228"/>
      <c r="I16" s="229"/>
      <c r="J16" s="230" t="s">
        <v>17</v>
      </c>
      <c r="K16" s="228"/>
      <c r="L16" s="228"/>
      <c r="M16" s="231"/>
      <c r="N16" s="231"/>
      <c r="O16" s="231"/>
      <c r="P16" s="231"/>
      <c r="Q16" s="232"/>
      <c r="R16" s="230" t="s">
        <v>32</v>
      </c>
      <c r="S16" s="228"/>
      <c r="T16" s="228"/>
      <c r="U16" s="233"/>
      <c r="V16" s="233"/>
      <c r="W16" s="233"/>
      <c r="X16" s="233"/>
      <c r="Y16" s="233"/>
      <c r="Z16" s="233"/>
      <c r="AA16" s="233"/>
      <c r="AB16" s="234"/>
    </row>
    <row r="17" spans="1:28" ht="20.25" customHeight="1">
      <c r="A17" s="225"/>
      <c r="B17" s="220" t="s">
        <v>44</v>
      </c>
      <c r="C17" s="221"/>
      <c r="D17" s="222"/>
      <c r="E17" s="20" t="s">
        <v>8</v>
      </c>
      <c r="F17" s="20"/>
      <c r="G17" s="20"/>
      <c r="H17" s="210"/>
      <c r="I17" s="210"/>
      <c r="J17" s="20" t="s">
        <v>6</v>
      </c>
      <c r="K17" s="210"/>
      <c r="L17" s="210"/>
      <c r="M17" s="210"/>
      <c r="N17" s="20" t="s">
        <v>15</v>
      </c>
      <c r="O17" s="20"/>
      <c r="P17" s="20"/>
      <c r="Q17" s="20"/>
      <c r="R17" s="20"/>
      <c r="S17" s="20"/>
      <c r="T17" s="20"/>
      <c r="U17" s="20"/>
      <c r="V17" s="20"/>
      <c r="W17" s="20"/>
      <c r="X17" s="20"/>
      <c r="Y17" s="20"/>
      <c r="Z17" s="20"/>
      <c r="AA17" s="20"/>
      <c r="AB17" s="32"/>
    </row>
    <row r="18" spans="1:28" ht="20.25" customHeight="1">
      <c r="A18" s="226"/>
      <c r="B18" s="172"/>
      <c r="C18" s="173"/>
      <c r="D18" s="223"/>
      <c r="E18" s="211"/>
      <c r="F18" s="212"/>
      <c r="G18" s="212"/>
      <c r="H18" s="212"/>
      <c r="I18" s="212"/>
      <c r="J18" s="212"/>
      <c r="K18" s="212"/>
      <c r="L18" s="212"/>
      <c r="M18" s="212"/>
      <c r="N18" s="212"/>
      <c r="O18" s="212"/>
      <c r="P18" s="212"/>
      <c r="Q18" s="212"/>
      <c r="R18" s="212"/>
      <c r="S18" s="212"/>
      <c r="T18" s="212"/>
      <c r="U18" s="212"/>
      <c r="V18" s="212"/>
      <c r="W18" s="212"/>
      <c r="X18" s="212"/>
      <c r="Y18" s="212"/>
      <c r="Z18" s="212"/>
      <c r="AA18" s="212"/>
      <c r="AB18" s="213"/>
    </row>
    <row r="19" spans="1:28">
      <c r="A19" s="12"/>
      <c r="B19" s="14"/>
      <c r="C19" s="19"/>
      <c r="D19" s="19"/>
      <c r="E19" s="14"/>
      <c r="F19" s="14"/>
      <c r="G19" s="14"/>
      <c r="H19" s="14"/>
      <c r="I19" s="14"/>
      <c r="J19" s="14"/>
      <c r="K19" s="14"/>
      <c r="L19" s="14"/>
      <c r="M19" s="14"/>
      <c r="N19" s="14"/>
      <c r="O19" s="14"/>
      <c r="P19" s="14"/>
      <c r="Q19" s="14"/>
      <c r="R19" s="14"/>
      <c r="S19" s="29"/>
      <c r="T19" s="29"/>
      <c r="U19" s="29"/>
      <c r="V19" s="29"/>
      <c r="W19" s="29"/>
      <c r="X19" s="29"/>
      <c r="Y19" s="29"/>
      <c r="Z19" s="14"/>
      <c r="AA19" s="14"/>
      <c r="AB19" s="14"/>
    </row>
    <row r="20" spans="1:28" ht="27.75" customHeight="1">
      <c r="A20" s="214" t="s">
        <v>72</v>
      </c>
      <c r="B20" s="215"/>
      <c r="C20" s="215"/>
      <c r="D20" s="215"/>
      <c r="E20" s="215"/>
      <c r="F20" s="216"/>
      <c r="G20" s="217">
        <f>X36</f>
        <v>0</v>
      </c>
      <c r="H20" s="218"/>
      <c r="I20" s="218"/>
      <c r="J20" s="218"/>
      <c r="K20" s="219"/>
      <c r="L20" s="26"/>
      <c r="M20" s="26"/>
      <c r="N20" s="26"/>
      <c r="O20" s="26"/>
      <c r="U20" s="27"/>
      <c r="V20" s="27"/>
      <c r="W20" s="27"/>
      <c r="X20" s="27"/>
      <c r="Y20" s="27"/>
      <c r="Z20" s="11"/>
      <c r="AA20" s="11"/>
      <c r="AB20" s="11"/>
    </row>
    <row r="21" spans="1:28">
      <c r="A21" s="13"/>
      <c r="B21" s="11"/>
      <c r="C21" s="10"/>
      <c r="D21" s="10"/>
      <c r="E21" s="11"/>
      <c r="F21" s="11"/>
      <c r="G21" s="11"/>
      <c r="H21" s="11"/>
      <c r="I21" s="11"/>
      <c r="J21" s="11"/>
      <c r="K21" s="11"/>
      <c r="L21" s="11"/>
      <c r="M21" s="11"/>
      <c r="N21" s="11"/>
      <c r="O21" s="11"/>
      <c r="P21" s="11"/>
      <c r="Q21" s="11"/>
      <c r="R21" s="11"/>
      <c r="S21" s="27"/>
      <c r="T21" s="27"/>
      <c r="U21" s="27"/>
      <c r="V21" s="27"/>
      <c r="W21" s="27"/>
      <c r="X21" s="27"/>
      <c r="Y21" s="27"/>
      <c r="Z21" s="11"/>
      <c r="AA21" s="11"/>
      <c r="AB21" s="11"/>
    </row>
    <row r="22" spans="1:28">
      <c r="A22" s="14" t="s">
        <v>73</v>
      </c>
      <c r="B22" s="14"/>
      <c r="C22" s="14"/>
      <c r="D22" s="14"/>
      <c r="E22" s="14"/>
      <c r="F22" s="14"/>
      <c r="G22" s="21"/>
      <c r="H22" s="14"/>
      <c r="I22" s="14"/>
      <c r="J22" s="14"/>
      <c r="K22" s="14"/>
      <c r="L22" s="14"/>
      <c r="M22" s="14"/>
      <c r="N22" s="14"/>
      <c r="O22" s="14"/>
      <c r="P22" s="14"/>
      <c r="Q22" s="14"/>
      <c r="R22" s="14"/>
      <c r="S22" s="14"/>
      <c r="T22" s="14"/>
      <c r="U22" s="14"/>
      <c r="V22" s="14"/>
      <c r="W22" s="14"/>
      <c r="X22" s="14"/>
      <c r="Y22" s="14"/>
      <c r="Z22" s="14"/>
      <c r="AA22" s="14"/>
      <c r="AB22" s="14"/>
    </row>
    <row r="23" spans="1:28" ht="18" customHeight="1">
      <c r="A23" s="202" t="s">
        <v>18</v>
      </c>
      <c r="B23" s="203"/>
      <c r="C23" s="203"/>
      <c r="D23" s="203"/>
      <c r="E23" s="203"/>
      <c r="F23" s="203"/>
      <c r="G23" s="203"/>
      <c r="H23" s="203"/>
      <c r="I23" s="203"/>
      <c r="J23" s="203"/>
      <c r="K23" s="203"/>
      <c r="L23" s="203"/>
      <c r="M23" s="203"/>
      <c r="N23" s="203"/>
      <c r="O23" s="203"/>
      <c r="P23" s="203"/>
      <c r="Q23" s="203"/>
      <c r="R23" s="203"/>
      <c r="S23" s="204"/>
      <c r="T23" s="205" t="s">
        <v>33</v>
      </c>
      <c r="U23" s="206"/>
      <c r="V23" s="206"/>
      <c r="W23" s="207"/>
      <c r="X23" s="208" t="s">
        <v>23</v>
      </c>
      <c r="Y23" s="208"/>
      <c r="Z23" s="208"/>
      <c r="AA23" s="208"/>
      <c r="AB23" s="209"/>
    </row>
    <row r="24" spans="1:28" ht="18" customHeight="1">
      <c r="A24" s="181" t="s">
        <v>94</v>
      </c>
      <c r="B24" s="107">
        <v>1</v>
      </c>
      <c r="C24" s="23" t="s">
        <v>95</v>
      </c>
      <c r="D24" s="23"/>
      <c r="E24" s="23"/>
      <c r="F24" s="23"/>
      <c r="G24" s="23"/>
      <c r="H24" s="108"/>
      <c r="I24" s="108"/>
      <c r="J24" s="108"/>
      <c r="K24" s="22"/>
      <c r="L24" s="22"/>
      <c r="M24" s="22"/>
      <c r="N24" s="22"/>
      <c r="O24" s="22"/>
      <c r="P24" s="22"/>
      <c r="Q24" s="22"/>
      <c r="R24" s="22"/>
      <c r="S24" s="22"/>
      <c r="T24" s="184">
        <f>'申請額一覧（別紙１）'!P15</f>
        <v>0</v>
      </c>
      <c r="U24" s="185"/>
      <c r="V24" s="190" t="s">
        <v>24</v>
      </c>
      <c r="W24" s="191"/>
      <c r="X24" s="188">
        <f>'申請額一覧（別紙１）'!Q15</f>
        <v>0</v>
      </c>
      <c r="Y24" s="189"/>
      <c r="Z24" s="189"/>
      <c r="AA24" s="189"/>
      <c r="AB24" s="33" t="s">
        <v>75</v>
      </c>
    </row>
    <row r="25" spans="1:28" ht="18" customHeight="1">
      <c r="A25" s="182"/>
      <c r="B25" s="109">
        <v>2</v>
      </c>
      <c r="C25" s="110" t="s">
        <v>96</v>
      </c>
      <c r="D25" s="110"/>
      <c r="E25" s="110"/>
      <c r="F25" s="110"/>
      <c r="G25" s="110"/>
      <c r="H25" s="110"/>
      <c r="I25" s="110"/>
      <c r="J25" s="110"/>
      <c r="K25" s="14"/>
      <c r="L25" s="14"/>
      <c r="M25" s="14"/>
      <c r="N25" s="14"/>
      <c r="O25" s="14"/>
      <c r="P25" s="14"/>
      <c r="Q25" s="14"/>
      <c r="R25" s="14"/>
      <c r="S25" s="14"/>
      <c r="T25" s="196">
        <f>'申請額一覧（別紙１）'!P16</f>
        <v>0</v>
      </c>
      <c r="U25" s="197"/>
      <c r="V25" s="198" t="s">
        <v>24</v>
      </c>
      <c r="W25" s="199"/>
      <c r="X25" s="200">
        <f>'申請額一覧（別紙１）'!Q16</f>
        <v>0</v>
      </c>
      <c r="Y25" s="201"/>
      <c r="Z25" s="201"/>
      <c r="AA25" s="201"/>
      <c r="AB25" s="34" t="s">
        <v>75</v>
      </c>
    </row>
    <row r="26" spans="1:28" ht="18" customHeight="1">
      <c r="A26" s="182"/>
      <c r="B26" s="118">
        <v>3</v>
      </c>
      <c r="C26" s="111" t="s">
        <v>97</v>
      </c>
      <c r="D26" s="24"/>
      <c r="E26" s="24"/>
      <c r="F26" s="24"/>
      <c r="G26" s="24"/>
      <c r="H26" s="111"/>
      <c r="I26" s="111"/>
      <c r="J26" s="111"/>
      <c r="K26" s="24"/>
      <c r="L26" s="24"/>
      <c r="M26" s="24"/>
      <c r="N26" s="24"/>
      <c r="O26" s="24"/>
      <c r="P26" s="24"/>
      <c r="Q26" s="24"/>
      <c r="R26" s="24"/>
      <c r="S26" s="30"/>
      <c r="T26" s="192">
        <f>'申請額一覧（別紙１）'!P17</f>
        <v>0</v>
      </c>
      <c r="U26" s="193"/>
      <c r="V26" s="186" t="s">
        <v>24</v>
      </c>
      <c r="W26" s="187"/>
      <c r="X26" s="194">
        <f>'申請額一覧（別紙１）'!Q17</f>
        <v>0</v>
      </c>
      <c r="Y26" s="195"/>
      <c r="Z26" s="195"/>
      <c r="AA26" s="195"/>
      <c r="AB26" s="119" t="s">
        <v>75</v>
      </c>
    </row>
    <row r="27" spans="1:28" ht="18" customHeight="1">
      <c r="A27" s="182"/>
      <c r="B27" s="118">
        <v>4</v>
      </c>
      <c r="C27" s="111" t="s">
        <v>78</v>
      </c>
      <c r="D27" s="24"/>
      <c r="E27" s="24"/>
      <c r="F27" s="24"/>
      <c r="G27" s="24"/>
      <c r="H27" s="111"/>
      <c r="I27" s="111"/>
      <c r="J27" s="111"/>
      <c r="K27" s="24"/>
      <c r="L27" s="24"/>
      <c r="M27" s="24"/>
      <c r="N27" s="24"/>
      <c r="O27" s="24"/>
      <c r="P27" s="24"/>
      <c r="Q27" s="24"/>
      <c r="R27" s="24"/>
      <c r="S27" s="30"/>
      <c r="T27" s="192">
        <f>'申請額一覧（別紙１）'!P18</f>
        <v>0</v>
      </c>
      <c r="U27" s="193"/>
      <c r="V27" s="186" t="s">
        <v>24</v>
      </c>
      <c r="W27" s="187"/>
      <c r="X27" s="194">
        <f>'申請額一覧（別紙１）'!Q18</f>
        <v>0</v>
      </c>
      <c r="Y27" s="195"/>
      <c r="Z27" s="195"/>
      <c r="AA27" s="195"/>
      <c r="AB27" s="119" t="s">
        <v>75</v>
      </c>
    </row>
    <row r="28" spans="1:28" ht="18" customHeight="1">
      <c r="A28" s="182"/>
      <c r="B28" s="120">
        <v>5</v>
      </c>
      <c r="C28" s="111" t="s">
        <v>105</v>
      </c>
      <c r="D28" s="111"/>
      <c r="E28" s="111"/>
      <c r="F28" s="111"/>
      <c r="G28" s="111"/>
      <c r="H28" s="111"/>
      <c r="I28" s="111"/>
      <c r="J28" s="111"/>
      <c r="K28" s="24"/>
      <c r="L28" s="24"/>
      <c r="M28" s="24"/>
      <c r="N28" s="24"/>
      <c r="O28" s="24"/>
      <c r="P28" s="24"/>
      <c r="Q28" s="24"/>
      <c r="R28" s="24"/>
      <c r="S28" s="30"/>
      <c r="T28" s="192">
        <f>'申請額一覧（別紙１）'!P19</f>
        <v>0</v>
      </c>
      <c r="U28" s="193"/>
      <c r="V28" s="186" t="s">
        <v>24</v>
      </c>
      <c r="W28" s="187"/>
      <c r="X28" s="194">
        <f>'申請額一覧（別紙１）'!Q19</f>
        <v>0</v>
      </c>
      <c r="Y28" s="195"/>
      <c r="Z28" s="195"/>
      <c r="AA28" s="195"/>
      <c r="AB28" s="36" t="s">
        <v>75</v>
      </c>
    </row>
    <row r="29" spans="1:28" ht="18" customHeight="1">
      <c r="A29" s="182"/>
      <c r="B29" s="107">
        <v>6</v>
      </c>
      <c r="C29" s="108" t="s">
        <v>106</v>
      </c>
      <c r="D29" s="108"/>
      <c r="E29" s="108"/>
      <c r="F29" s="108"/>
      <c r="G29" s="108"/>
      <c r="H29" s="108"/>
      <c r="I29" s="108"/>
      <c r="J29" s="108"/>
      <c r="K29" s="23"/>
      <c r="L29" s="23"/>
      <c r="M29" s="23"/>
      <c r="N29" s="23"/>
      <c r="O29" s="23"/>
      <c r="P29" s="23"/>
      <c r="Q29" s="23"/>
      <c r="R29" s="23"/>
      <c r="S29" s="22"/>
      <c r="T29" s="184">
        <f>'申請額一覧（別紙１）'!P20</f>
        <v>0</v>
      </c>
      <c r="U29" s="185"/>
      <c r="V29" s="190" t="s">
        <v>24</v>
      </c>
      <c r="W29" s="191"/>
      <c r="X29" s="188">
        <f>'申請額一覧（別紙１）'!Q20</f>
        <v>0</v>
      </c>
      <c r="Y29" s="189"/>
      <c r="Z29" s="189"/>
      <c r="AA29" s="189"/>
      <c r="AB29" s="33" t="s">
        <v>75</v>
      </c>
    </row>
    <row r="30" spans="1:28" ht="18" customHeight="1">
      <c r="A30" s="182"/>
      <c r="B30" s="107">
        <v>7</v>
      </c>
      <c r="C30" s="111" t="s">
        <v>46</v>
      </c>
      <c r="D30" s="111"/>
      <c r="E30" s="111"/>
      <c r="F30" s="111"/>
      <c r="G30" s="111"/>
      <c r="H30" s="111"/>
      <c r="I30" s="111"/>
      <c r="J30" s="111"/>
      <c r="K30" s="24"/>
      <c r="L30" s="24"/>
      <c r="M30" s="24"/>
      <c r="N30" s="24"/>
      <c r="O30" s="24"/>
      <c r="P30" s="24"/>
      <c r="Q30" s="24"/>
      <c r="R30" s="24"/>
      <c r="S30" s="30"/>
      <c r="T30" s="184">
        <f>'申請額一覧（別紙１）'!P21</f>
        <v>0</v>
      </c>
      <c r="U30" s="185"/>
      <c r="V30" s="186" t="s">
        <v>24</v>
      </c>
      <c r="W30" s="187"/>
      <c r="X30" s="188">
        <f>'申請額一覧（別紙１）'!Q21</f>
        <v>0</v>
      </c>
      <c r="Y30" s="189"/>
      <c r="Z30" s="189"/>
      <c r="AA30" s="189"/>
      <c r="AB30" s="36" t="s">
        <v>75</v>
      </c>
    </row>
    <row r="31" spans="1:28" ht="18" customHeight="1">
      <c r="A31" s="182"/>
      <c r="B31" s="120">
        <v>8</v>
      </c>
      <c r="C31" s="111" t="s">
        <v>82</v>
      </c>
      <c r="D31" s="111"/>
      <c r="E31" s="111"/>
      <c r="F31" s="111"/>
      <c r="G31" s="111"/>
      <c r="H31" s="111"/>
      <c r="I31" s="111"/>
      <c r="J31" s="111"/>
      <c r="K31" s="24"/>
      <c r="L31" s="24"/>
      <c r="M31" s="24"/>
      <c r="N31" s="24"/>
      <c r="O31" s="24"/>
      <c r="P31" s="24"/>
      <c r="Q31" s="24"/>
      <c r="R31" s="24"/>
      <c r="S31" s="30"/>
      <c r="T31" s="184">
        <f>'申請額一覧（別紙１）'!P22</f>
        <v>0</v>
      </c>
      <c r="U31" s="185"/>
      <c r="V31" s="186" t="s">
        <v>24</v>
      </c>
      <c r="W31" s="187"/>
      <c r="X31" s="188">
        <f>'申請額一覧（別紙１）'!Q22</f>
        <v>0</v>
      </c>
      <c r="Y31" s="189"/>
      <c r="Z31" s="189"/>
      <c r="AA31" s="189"/>
      <c r="AB31" s="36" t="s">
        <v>75</v>
      </c>
    </row>
    <row r="32" spans="1:28" ht="18" customHeight="1">
      <c r="A32" s="182"/>
      <c r="B32" s="118">
        <v>9</v>
      </c>
      <c r="C32" s="111" t="s">
        <v>98</v>
      </c>
      <c r="D32" s="24"/>
      <c r="E32" s="24"/>
      <c r="F32" s="24"/>
      <c r="G32" s="24"/>
      <c r="H32" s="111"/>
      <c r="I32" s="111"/>
      <c r="J32" s="111"/>
      <c r="K32" s="24"/>
      <c r="L32" s="24"/>
      <c r="M32" s="24"/>
      <c r="N32" s="24"/>
      <c r="O32" s="24"/>
      <c r="P32" s="24"/>
      <c r="Q32" s="24"/>
      <c r="R32" s="23"/>
      <c r="S32" s="22"/>
      <c r="T32" s="184">
        <f>'申請額一覧（別紙１）'!P23</f>
        <v>0</v>
      </c>
      <c r="U32" s="185"/>
      <c r="V32" s="190" t="s">
        <v>24</v>
      </c>
      <c r="W32" s="191"/>
      <c r="X32" s="188">
        <f>'申請額一覧（別紙１）'!Q23</f>
        <v>0</v>
      </c>
      <c r="Y32" s="189"/>
      <c r="Z32" s="189"/>
      <c r="AA32" s="189"/>
      <c r="AB32" s="35" t="s">
        <v>75</v>
      </c>
    </row>
    <row r="33" spans="1:28" ht="18" customHeight="1">
      <c r="A33" s="182"/>
      <c r="B33" s="118">
        <v>10</v>
      </c>
      <c r="C33" s="111" t="s">
        <v>39</v>
      </c>
      <c r="D33" s="111"/>
      <c r="E33" s="111"/>
      <c r="F33" s="111"/>
      <c r="G33" s="111"/>
      <c r="H33" s="111"/>
      <c r="I33" s="111"/>
      <c r="J33" s="111"/>
      <c r="K33" s="24"/>
      <c r="L33" s="24"/>
      <c r="M33" s="24"/>
      <c r="N33" s="24"/>
      <c r="O33" s="24"/>
      <c r="P33" s="24"/>
      <c r="Q33" s="24"/>
      <c r="R33" s="24"/>
      <c r="S33" s="30"/>
      <c r="T33" s="184">
        <f>'申請額一覧（別紙１）'!P24</f>
        <v>0</v>
      </c>
      <c r="U33" s="185"/>
      <c r="V33" s="186" t="s">
        <v>24</v>
      </c>
      <c r="W33" s="187"/>
      <c r="X33" s="188">
        <f>'申請額一覧（別紙１）'!Q24</f>
        <v>0</v>
      </c>
      <c r="Y33" s="189"/>
      <c r="Z33" s="189"/>
      <c r="AA33" s="189"/>
      <c r="AB33" s="36" t="s">
        <v>75</v>
      </c>
    </row>
    <row r="34" spans="1:28" ht="18" customHeight="1">
      <c r="A34" s="182"/>
      <c r="B34" s="120">
        <v>11</v>
      </c>
      <c r="C34" s="111" t="s">
        <v>99</v>
      </c>
      <c r="D34" s="111"/>
      <c r="E34" s="111"/>
      <c r="F34" s="111"/>
      <c r="G34" s="111"/>
      <c r="H34" s="111"/>
      <c r="I34" s="111"/>
      <c r="J34" s="111"/>
      <c r="K34" s="24"/>
      <c r="L34" s="24"/>
      <c r="M34" s="24"/>
      <c r="N34" s="24"/>
      <c r="O34" s="24"/>
      <c r="P34" s="24"/>
      <c r="Q34" s="24"/>
      <c r="R34" s="24"/>
      <c r="S34" s="30"/>
      <c r="T34" s="184">
        <f>'申請額一覧（別紙１）'!P25</f>
        <v>0</v>
      </c>
      <c r="U34" s="185"/>
      <c r="V34" s="186" t="s">
        <v>24</v>
      </c>
      <c r="W34" s="187"/>
      <c r="X34" s="188">
        <f>'申請額一覧（別紙１）'!Q25</f>
        <v>0</v>
      </c>
      <c r="Y34" s="189"/>
      <c r="Z34" s="189"/>
      <c r="AA34" s="189"/>
      <c r="AB34" s="36" t="s">
        <v>75</v>
      </c>
    </row>
    <row r="35" spans="1:28" ht="18" customHeight="1" thickBot="1">
      <c r="A35" s="183"/>
      <c r="B35" s="112">
        <v>12</v>
      </c>
      <c r="C35" s="122" t="s">
        <v>67</v>
      </c>
      <c r="D35" s="122"/>
      <c r="E35" s="122"/>
      <c r="F35" s="122"/>
      <c r="G35" s="122"/>
      <c r="H35" s="122"/>
      <c r="I35" s="122"/>
      <c r="J35" s="122"/>
      <c r="K35" s="123"/>
      <c r="L35" s="123"/>
      <c r="M35" s="123"/>
      <c r="N35" s="123"/>
      <c r="O35" s="123"/>
      <c r="P35" s="123"/>
      <c r="Q35" s="123"/>
      <c r="R35" s="25"/>
      <c r="S35" s="31"/>
      <c r="T35" s="166">
        <f>'申請額一覧（別紙１）'!P26</f>
        <v>0</v>
      </c>
      <c r="U35" s="167"/>
      <c r="V35" s="168" t="s">
        <v>24</v>
      </c>
      <c r="W35" s="169"/>
      <c r="X35" s="170">
        <f>'申請額一覧（別紙１）'!Q26</f>
        <v>0</v>
      </c>
      <c r="Y35" s="171"/>
      <c r="Z35" s="171"/>
      <c r="AA35" s="171"/>
      <c r="AB35" s="37" t="s">
        <v>75</v>
      </c>
    </row>
    <row r="36" spans="1:28" ht="18" customHeight="1" thickBot="1">
      <c r="A36" s="172" t="s">
        <v>36</v>
      </c>
      <c r="B36" s="173"/>
      <c r="C36" s="173"/>
      <c r="D36" s="173"/>
      <c r="E36" s="173"/>
      <c r="F36" s="173"/>
      <c r="G36" s="173"/>
      <c r="H36" s="173"/>
      <c r="I36" s="173"/>
      <c r="J36" s="173"/>
      <c r="K36" s="173"/>
      <c r="L36" s="173"/>
      <c r="M36" s="173"/>
      <c r="N36" s="173"/>
      <c r="O36" s="173"/>
      <c r="P36" s="173"/>
      <c r="Q36" s="173"/>
      <c r="R36" s="173"/>
      <c r="S36" s="174"/>
      <c r="T36" s="175">
        <f>SUM(T24:U35)</f>
        <v>0</v>
      </c>
      <c r="U36" s="176"/>
      <c r="V36" s="177" t="s">
        <v>24</v>
      </c>
      <c r="W36" s="178"/>
      <c r="X36" s="179">
        <f>SUM(X24:AA35)</f>
        <v>0</v>
      </c>
      <c r="Y36" s="180"/>
      <c r="Z36" s="180"/>
      <c r="AA36" s="180"/>
      <c r="AB36" s="38" t="s">
        <v>75</v>
      </c>
    </row>
    <row r="37" spans="1:28">
      <c r="A37" s="1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c r="A38" s="16" t="s">
        <v>41</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s="160" customFormat="1">
      <c r="A39" s="16" t="s">
        <v>156</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s="160" customFormat="1">
      <c r="A40" s="17" t="s">
        <v>157</v>
      </c>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row>
    <row r="41" spans="1:28">
      <c r="A41" s="17"/>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sheetData>
  <mergeCells count="80">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J15:L15"/>
    <mergeCell ref="M15:Q15"/>
    <mergeCell ref="R15:T15"/>
    <mergeCell ref="U15:AB15"/>
    <mergeCell ref="B13:D14"/>
    <mergeCell ref="H17:I17"/>
    <mergeCell ref="K17:M17"/>
    <mergeCell ref="E18:AB18"/>
    <mergeCell ref="A20:F20"/>
    <mergeCell ref="G20:K20"/>
    <mergeCell ref="B17:D18"/>
    <mergeCell ref="A10:A18"/>
    <mergeCell ref="B16:I16"/>
    <mergeCell ref="J16:L16"/>
    <mergeCell ref="M16:Q16"/>
    <mergeCell ref="R16:T16"/>
    <mergeCell ref="U16:AB16"/>
    <mergeCell ref="H13:I13"/>
    <mergeCell ref="K13:M13"/>
    <mergeCell ref="E14:AB14"/>
    <mergeCell ref="B15:I15"/>
    <mergeCell ref="A23:S23"/>
    <mergeCell ref="T23:W23"/>
    <mergeCell ref="X23:AB23"/>
    <mergeCell ref="T24:U24"/>
    <mergeCell ref="V24:W24"/>
    <mergeCell ref="X24:AA24"/>
    <mergeCell ref="T25:U25"/>
    <mergeCell ref="V25:W25"/>
    <mergeCell ref="X25:AA25"/>
    <mergeCell ref="T26:U26"/>
    <mergeCell ref="V26:W26"/>
    <mergeCell ref="X26:AA26"/>
    <mergeCell ref="T27:U27"/>
    <mergeCell ref="V27:W27"/>
    <mergeCell ref="X27:AA27"/>
    <mergeCell ref="T28:U28"/>
    <mergeCell ref="V28:W28"/>
    <mergeCell ref="X28:AA28"/>
    <mergeCell ref="X31:AA31"/>
    <mergeCell ref="T32:U32"/>
    <mergeCell ref="V32:W32"/>
    <mergeCell ref="X32:AA32"/>
    <mergeCell ref="T29:U29"/>
    <mergeCell ref="V29:W29"/>
    <mergeCell ref="X29:AA29"/>
    <mergeCell ref="T30:U30"/>
    <mergeCell ref="V30:W30"/>
    <mergeCell ref="X30:AA30"/>
    <mergeCell ref="T35:U35"/>
    <mergeCell ref="V35:W35"/>
    <mergeCell ref="X35:AA35"/>
    <mergeCell ref="A36:S36"/>
    <mergeCell ref="T36:U36"/>
    <mergeCell ref="V36:W36"/>
    <mergeCell ref="X36:AA36"/>
    <mergeCell ref="A24:A35"/>
    <mergeCell ref="T33:U33"/>
    <mergeCell ref="V33:W33"/>
    <mergeCell ref="X33:AA33"/>
    <mergeCell ref="T34:U34"/>
    <mergeCell ref="V34:W34"/>
    <mergeCell ref="X34:AA34"/>
    <mergeCell ref="T31:U31"/>
    <mergeCell ref="V31:W31"/>
  </mergeCells>
  <phoneticPr fontId="3" type="Hiragana"/>
  <conditionalFormatting sqref="E10:AB11 M12:Q12 U12:AB12 H13:I13 K13:M13 E14:AB14 M15:Q16 U15:AB16 H17:I17 K17:M17 E18:AB18">
    <cfRule type="containsBlanks" dxfId="81" priority="4">
      <formula>LEN(TRIM(E10))=0</formula>
    </cfRule>
  </conditionalFormatting>
  <conditionalFormatting sqref="T5:U5">
    <cfRule type="containsBlanks" dxfId="80" priority="1">
      <formula>LEN(TRIM(T5))=0</formula>
    </cfRule>
  </conditionalFormatting>
  <conditionalFormatting sqref="W5:X5 Z5:AA5">
    <cfRule type="containsBlanks" dxfId="79" priority="2">
      <formula>LEN(TRIM(W5))=0</formula>
    </cfRule>
  </conditionalFormatting>
  <dataValidations count="2">
    <dataValidation imeMode="disabled" allowBlank="1" showInputMessage="1" showErrorMessage="1" sqref="M16:Q16 U16:AB16 K13:M13 K17:M17 H17:I17 H13:I13 T5:U5 W5:X5 Z5:AA5"/>
    <dataValidation imeMode="fullKatakana" allowBlank="1" showInputMessage="1" showErrorMessage="1" sqref="E10:AB10"/>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2"/>
  <sheetViews>
    <sheetView showZeros="0" view="pageBreakPreview" zoomScale="75" zoomScaleSheetLayoutView="75" workbookViewId="0">
      <pane xSplit="3" ySplit="3" topLeftCell="D4" activePane="bottomRight" state="frozen"/>
      <selection pane="topRight"/>
      <selection pane="bottomLeft"/>
      <selection pane="bottomRight" activeCell="H5" sqref="H5"/>
    </sheetView>
  </sheetViews>
  <sheetFormatPr defaultRowHeight="13.5"/>
  <cols>
    <col min="1" max="1" width="2" customWidth="1"/>
    <col min="3" max="4" width="25.625" customWidth="1"/>
    <col min="5" max="5" width="11.25" customWidth="1"/>
    <col min="6" max="6" width="17.125" bestFit="1" customWidth="1"/>
    <col min="7" max="7" width="38.75" customWidth="1"/>
    <col min="8" max="8" width="33.375" customWidth="1"/>
    <col min="12" max="12" width="11.375" customWidth="1"/>
    <col min="15" max="15" width="48.625" bestFit="1" customWidth="1"/>
    <col min="16" max="17" width="9" customWidth="1"/>
  </cols>
  <sheetData>
    <row r="1" spans="1:17">
      <c r="A1" s="1" t="s">
        <v>115</v>
      </c>
      <c r="B1" s="1"/>
      <c r="C1" s="1"/>
      <c r="D1" s="1"/>
      <c r="E1" s="1"/>
      <c r="F1" s="1"/>
      <c r="G1" s="1"/>
      <c r="H1" s="1"/>
      <c r="I1" s="1"/>
      <c r="J1" s="55"/>
      <c r="K1" s="55"/>
      <c r="L1" s="57"/>
    </row>
    <row r="2" spans="1:17">
      <c r="A2" s="1"/>
      <c r="B2" s="39"/>
      <c r="C2" s="39"/>
      <c r="D2" s="1"/>
      <c r="E2" s="1"/>
      <c r="F2" s="1"/>
      <c r="G2" s="1"/>
      <c r="H2" s="1"/>
      <c r="I2" s="1"/>
      <c r="J2" s="1"/>
      <c r="K2" s="1"/>
      <c r="L2" s="1"/>
    </row>
    <row r="3" spans="1:17" ht="41.25" customHeight="1">
      <c r="A3" s="1"/>
      <c r="B3" s="40" t="s">
        <v>29</v>
      </c>
      <c r="C3" s="42" t="s">
        <v>10</v>
      </c>
      <c r="D3" s="45" t="s">
        <v>16</v>
      </c>
      <c r="E3" s="48" t="s">
        <v>79</v>
      </c>
      <c r="F3" s="48" t="s">
        <v>27</v>
      </c>
      <c r="G3" s="51" t="s">
        <v>4</v>
      </c>
      <c r="H3" s="51" t="s">
        <v>3</v>
      </c>
      <c r="I3" s="48" t="s">
        <v>101</v>
      </c>
      <c r="J3" s="51" t="s">
        <v>38</v>
      </c>
      <c r="K3" s="48" t="s">
        <v>100</v>
      </c>
      <c r="L3" s="58" t="s">
        <v>23</v>
      </c>
    </row>
    <row r="4" spans="1:17" ht="43.5" customHeight="1">
      <c r="A4" s="1"/>
      <c r="B4" s="41">
        <f t="shared" ref="B4:B13" si="0">ROW()-3</f>
        <v>1</v>
      </c>
      <c r="C4" s="43" t="str">
        <f>IF(施設１!$N$4="","",総括表!$E$11)</f>
        <v/>
      </c>
      <c r="D4" s="46">
        <f>施設１!$N$4</f>
        <v>0</v>
      </c>
      <c r="E4" s="49">
        <f>施設１!$N$3</f>
        <v>0</v>
      </c>
      <c r="F4" s="50" t="str">
        <f>IF(施設１!$AK$4="","",施設１!$AK$4)</f>
        <v/>
      </c>
      <c r="G4" s="52">
        <f>施設１!$N$5</f>
        <v>0</v>
      </c>
      <c r="H4" s="52">
        <f>施設１!$N$7</f>
        <v>0</v>
      </c>
      <c r="I4" s="54">
        <f>施設１!$A$19</f>
        <v>103000</v>
      </c>
      <c r="J4" s="54">
        <f>施設１!$H$19</f>
        <v>103000</v>
      </c>
      <c r="K4" s="56">
        <f>施設１!$O$19</f>
        <v>0</v>
      </c>
      <c r="L4" s="59">
        <f>施設１!$V$19</f>
        <v>0</v>
      </c>
    </row>
    <row r="5" spans="1:17" ht="43.5" customHeight="1">
      <c r="A5" s="1"/>
      <c r="B5" s="41">
        <f t="shared" si="0"/>
        <v>2</v>
      </c>
      <c r="C5" s="43" t="str">
        <f>IF(施設２!$N$4="","",総括表!$E$11)</f>
        <v/>
      </c>
      <c r="D5" s="46">
        <f>施設２!$N$4</f>
        <v>0</v>
      </c>
      <c r="E5" s="49">
        <f>施設２!$N$3</f>
        <v>0</v>
      </c>
      <c r="F5" s="50" t="str">
        <f>IF(施設２!$AK$4="","",施設２!$AK$4)</f>
        <v/>
      </c>
      <c r="G5" s="52">
        <f>施設２!$N$5</f>
        <v>0</v>
      </c>
      <c r="H5" s="52">
        <f>施設２!$N$7</f>
        <v>0</v>
      </c>
      <c r="I5" s="54">
        <f>施設２!$A$19</f>
        <v>103000</v>
      </c>
      <c r="J5" s="54">
        <f>施設２!$H$19</f>
        <v>103000</v>
      </c>
      <c r="K5" s="56">
        <f>施設２!$O$19</f>
        <v>0</v>
      </c>
      <c r="L5" s="59">
        <f>施設２!$V$19</f>
        <v>0</v>
      </c>
    </row>
    <row r="6" spans="1:17" ht="43.5" customHeight="1">
      <c r="A6" s="1"/>
      <c r="B6" s="41">
        <f t="shared" si="0"/>
        <v>3</v>
      </c>
      <c r="C6" s="43" t="str">
        <f>IF(施設３!$N$4="","",総括表!$E$11)</f>
        <v/>
      </c>
      <c r="D6" s="46">
        <f>施設３!$N$4</f>
        <v>0</v>
      </c>
      <c r="E6" s="49">
        <f>施設３!$N$3</f>
        <v>0</v>
      </c>
      <c r="F6" s="50" t="str">
        <f>IF(施設３!$AK$4="","",施設３!$AK$4)</f>
        <v/>
      </c>
      <c r="G6" s="52">
        <f>施設３!$N$5</f>
        <v>0</v>
      </c>
      <c r="H6" s="52">
        <f>施設３!$N$7</f>
        <v>0</v>
      </c>
      <c r="I6" s="54">
        <f>施設３!$A$19</f>
        <v>103000</v>
      </c>
      <c r="J6" s="54">
        <f>施設３!$H$19</f>
        <v>103000</v>
      </c>
      <c r="K6" s="56">
        <f>施設３!$O$19</f>
        <v>0</v>
      </c>
      <c r="L6" s="59">
        <f>施設３!$V$19</f>
        <v>0</v>
      </c>
      <c r="O6" s="62"/>
    </row>
    <row r="7" spans="1:17" ht="43.5" customHeight="1">
      <c r="A7" s="1"/>
      <c r="B7" s="41">
        <f t="shared" si="0"/>
        <v>4</v>
      </c>
      <c r="C7" s="43" t="str">
        <f>IF(施設４!$N$4="","",総括表!$E$11)</f>
        <v/>
      </c>
      <c r="D7" s="46">
        <f>施設４!$N$4</f>
        <v>0</v>
      </c>
      <c r="E7" s="49">
        <f>施設４!$N$3</f>
        <v>0</v>
      </c>
      <c r="F7" s="50" t="str">
        <f>IF(施設４!$AK$4="","",施設４!$AK$4)</f>
        <v/>
      </c>
      <c r="G7" s="52">
        <f>施設４!$N$5</f>
        <v>0</v>
      </c>
      <c r="H7" s="52">
        <f>施設４!$N$7</f>
        <v>0</v>
      </c>
      <c r="I7" s="54">
        <f>施設４!$A$19</f>
        <v>103000</v>
      </c>
      <c r="J7" s="54">
        <f>施設４!$H$19</f>
        <v>103000</v>
      </c>
      <c r="K7" s="56">
        <f>施設４!$O$19</f>
        <v>0</v>
      </c>
      <c r="L7" s="59">
        <f>施設４!$V$19</f>
        <v>0</v>
      </c>
    </row>
    <row r="8" spans="1:17" ht="43.5" customHeight="1">
      <c r="A8" s="1"/>
      <c r="B8" s="41">
        <f t="shared" si="0"/>
        <v>5</v>
      </c>
      <c r="C8" s="43" t="str">
        <f>IF(施設５!$N$4="","",総括表!$E$11)</f>
        <v/>
      </c>
      <c r="D8" s="46">
        <f>施設５!$N$4</f>
        <v>0</v>
      </c>
      <c r="E8" s="49">
        <f>施設５!$N$3</f>
        <v>0</v>
      </c>
      <c r="F8" s="50" t="str">
        <f>IF(施設５!$AK$4="","",施設５!$AK$4)</f>
        <v/>
      </c>
      <c r="G8" s="52">
        <f>施設５!$N$5</f>
        <v>0</v>
      </c>
      <c r="H8" s="52">
        <f>施設５!$N$7</f>
        <v>0</v>
      </c>
      <c r="I8" s="54">
        <f>施設５!$A$19</f>
        <v>103000</v>
      </c>
      <c r="J8" s="54">
        <f>施設５!$H$19</f>
        <v>103000</v>
      </c>
      <c r="K8" s="56">
        <f>施設５!$O$19</f>
        <v>0</v>
      </c>
      <c r="L8" s="59">
        <f>施設５!$V$19</f>
        <v>0</v>
      </c>
    </row>
    <row r="9" spans="1:17" ht="43.5" customHeight="1">
      <c r="A9" s="1"/>
      <c r="B9" s="41">
        <f t="shared" si="0"/>
        <v>6</v>
      </c>
      <c r="C9" s="43" t="str">
        <f>IF(施設６!$N$4="","",総括表!$E$11)</f>
        <v/>
      </c>
      <c r="D9" s="46">
        <f>施設６!$N$4</f>
        <v>0</v>
      </c>
      <c r="E9" s="49">
        <f>施設６!$N$3</f>
        <v>0</v>
      </c>
      <c r="F9" s="50" t="str">
        <f>IF(施設６!$AK$4="","",施設６!$AK$4)</f>
        <v/>
      </c>
      <c r="G9" s="52">
        <f>施設６!$N$5</f>
        <v>0</v>
      </c>
      <c r="H9" s="52">
        <f>施設６!$N$7</f>
        <v>0</v>
      </c>
      <c r="I9" s="54">
        <f>施設６!$A$19</f>
        <v>103000</v>
      </c>
      <c r="J9" s="54">
        <f>施設６!$H$19</f>
        <v>103000</v>
      </c>
      <c r="K9" s="56">
        <f>施設６!$O$19</f>
        <v>0</v>
      </c>
      <c r="L9" s="59">
        <f>施設６!$V$19</f>
        <v>0</v>
      </c>
    </row>
    <row r="10" spans="1:17" ht="43.5" customHeight="1">
      <c r="A10" s="1"/>
      <c r="B10" s="41">
        <f t="shared" si="0"/>
        <v>7</v>
      </c>
      <c r="C10" s="43" t="str">
        <f>IF(施設７!$N$4="","",総括表!$E$11)</f>
        <v/>
      </c>
      <c r="D10" s="46">
        <f>施設７!$N$4</f>
        <v>0</v>
      </c>
      <c r="E10" s="49">
        <f>施設７!$N$3</f>
        <v>0</v>
      </c>
      <c r="F10" s="50" t="str">
        <f>IF(施設７!$AK$4="","",施設７!$AK$4)</f>
        <v/>
      </c>
      <c r="G10" s="52">
        <f>施設７!$N$5</f>
        <v>0</v>
      </c>
      <c r="H10" s="52">
        <f>施設７!$N$7</f>
        <v>0</v>
      </c>
      <c r="I10" s="54">
        <f>施設７!$A$19</f>
        <v>103000</v>
      </c>
      <c r="J10" s="54">
        <f>施設７!$H$19</f>
        <v>103000</v>
      </c>
      <c r="K10" s="56">
        <f>施設７!$O$19</f>
        <v>0</v>
      </c>
      <c r="L10" s="59">
        <f>施設７!$V$19</f>
        <v>0</v>
      </c>
    </row>
    <row r="11" spans="1:17" ht="43.5" customHeight="1">
      <c r="A11" s="1"/>
      <c r="B11" s="41">
        <f t="shared" si="0"/>
        <v>8</v>
      </c>
      <c r="C11" s="43" t="str">
        <f>IF(施設８!$N$4="","",総括表!$E$11)</f>
        <v/>
      </c>
      <c r="D11" s="46">
        <f>施設８!$N$4</f>
        <v>0</v>
      </c>
      <c r="E11" s="49">
        <f>施設８!$N$3</f>
        <v>0</v>
      </c>
      <c r="F11" s="50" t="str">
        <f>IF(施設８!$AK$4="","",施設８!$AK$4)</f>
        <v/>
      </c>
      <c r="G11" s="52">
        <f>施設８!$N$5</f>
        <v>0</v>
      </c>
      <c r="H11" s="52">
        <f>施設８!$N$7</f>
        <v>0</v>
      </c>
      <c r="I11" s="54">
        <f>施設８!$A$19</f>
        <v>103000</v>
      </c>
      <c r="J11" s="54">
        <f>施設８!$H$19</f>
        <v>103000</v>
      </c>
      <c r="K11" s="56">
        <f>施設８!$O$19</f>
        <v>0</v>
      </c>
      <c r="L11" s="59">
        <f>施設８!$V$19</f>
        <v>0</v>
      </c>
    </row>
    <row r="12" spans="1:17" ht="43.5" customHeight="1">
      <c r="A12" s="1"/>
      <c r="B12" s="41">
        <f t="shared" si="0"/>
        <v>9</v>
      </c>
      <c r="C12" s="43" t="str">
        <f>IF(施設９!$N$4="","",総括表!$E$11)</f>
        <v/>
      </c>
      <c r="D12" s="46">
        <f>施設９!$N$4</f>
        <v>0</v>
      </c>
      <c r="E12" s="49">
        <f>施設９!$N$3</f>
        <v>0</v>
      </c>
      <c r="F12" s="50" t="str">
        <f>IF(施設９!$AK$4="","",施設９!$AK$4)</f>
        <v/>
      </c>
      <c r="G12" s="52">
        <f>施設９!$N$5</f>
        <v>0</v>
      </c>
      <c r="H12" s="52">
        <f>施設９!$N$7</f>
        <v>0</v>
      </c>
      <c r="I12" s="54">
        <f>施設９!$A$19</f>
        <v>103000</v>
      </c>
      <c r="J12" s="54">
        <f>施設９!$H$19</f>
        <v>103000</v>
      </c>
      <c r="K12" s="56">
        <f>施設９!$O$19</f>
        <v>0</v>
      </c>
      <c r="L12" s="59">
        <f>施設９!$V$19</f>
        <v>0</v>
      </c>
    </row>
    <row r="13" spans="1:17" ht="43.5" customHeight="1" thickBot="1">
      <c r="A13" s="1"/>
      <c r="B13" s="41">
        <f t="shared" si="0"/>
        <v>10</v>
      </c>
      <c r="C13" s="43" t="str">
        <f>IF(施設１０!$N$4="","",総括表!$E$11)</f>
        <v/>
      </c>
      <c r="D13" s="46">
        <f>施設１０!$N$4</f>
        <v>0</v>
      </c>
      <c r="E13" s="49">
        <f>施設１０!$N$3</f>
        <v>0</v>
      </c>
      <c r="F13" s="50" t="str">
        <f>IF(施設１０!$AK$4="","",施設１０!$AK$4)</f>
        <v/>
      </c>
      <c r="G13" s="52">
        <f>施設１０!$N$5</f>
        <v>0</v>
      </c>
      <c r="H13" s="52">
        <f>施設１０!$N$7</f>
        <v>0</v>
      </c>
      <c r="I13" s="54">
        <f>施設１０!$A$19</f>
        <v>103000</v>
      </c>
      <c r="J13" s="54">
        <f>施設１０!$H$19</f>
        <v>103000</v>
      </c>
      <c r="K13" s="114">
        <f>施設１０!$O$19</f>
        <v>0</v>
      </c>
      <c r="L13" s="115">
        <f>施設１０!$V$19</f>
        <v>0</v>
      </c>
    </row>
    <row r="14" spans="1:17" ht="43.5" customHeight="1" thickBot="1">
      <c r="K14" s="116" t="s">
        <v>111</v>
      </c>
      <c r="L14" s="117">
        <f>SUM(L4:L13)</f>
        <v>0</v>
      </c>
      <c r="O14" s="44"/>
      <c r="P14" s="44" t="s">
        <v>55</v>
      </c>
      <c r="Q14" s="44" t="s">
        <v>56</v>
      </c>
    </row>
    <row r="15" spans="1:17">
      <c r="O15" s="63" t="s">
        <v>95</v>
      </c>
      <c r="P15" s="44">
        <f t="shared" ref="P15:P27" si="1">COUNTIF($G$4:$G$13,O15)</f>
        <v>0</v>
      </c>
      <c r="Q15" s="44">
        <f t="shared" ref="Q15:Q27" si="2">SUMIF($G$4:$G$13,O15,$L$4:$L$13)</f>
        <v>0</v>
      </c>
    </row>
    <row r="16" spans="1:17">
      <c r="O16" s="63" t="s">
        <v>96</v>
      </c>
      <c r="P16" s="44">
        <f t="shared" si="1"/>
        <v>0</v>
      </c>
      <c r="Q16" s="44">
        <f t="shared" si="2"/>
        <v>0</v>
      </c>
    </row>
    <row r="17" spans="1:25">
      <c r="O17" s="63" t="s">
        <v>97</v>
      </c>
      <c r="P17" s="44">
        <f t="shared" si="1"/>
        <v>0</v>
      </c>
      <c r="Q17" s="44">
        <f t="shared" si="2"/>
        <v>0</v>
      </c>
    </row>
    <row r="18" spans="1:25">
      <c r="O18" s="63" t="s">
        <v>78</v>
      </c>
      <c r="P18" s="44">
        <f t="shared" si="1"/>
        <v>0</v>
      </c>
      <c r="Q18" s="44">
        <f t="shared" si="2"/>
        <v>0</v>
      </c>
    </row>
    <row r="19" spans="1:25">
      <c r="O19" s="63" t="s">
        <v>105</v>
      </c>
      <c r="P19" s="44">
        <f t="shared" si="1"/>
        <v>0</v>
      </c>
      <c r="Q19" s="44">
        <f t="shared" si="2"/>
        <v>0</v>
      </c>
    </row>
    <row r="20" spans="1:25">
      <c r="O20" s="63" t="s">
        <v>106</v>
      </c>
      <c r="P20" s="44">
        <f t="shared" si="1"/>
        <v>0</v>
      </c>
      <c r="Q20" s="44">
        <f t="shared" si="2"/>
        <v>0</v>
      </c>
    </row>
    <row r="21" spans="1:25">
      <c r="O21" s="63" t="s">
        <v>46</v>
      </c>
      <c r="P21" s="44">
        <f t="shared" si="1"/>
        <v>0</v>
      </c>
      <c r="Q21" s="44">
        <f t="shared" si="2"/>
        <v>0</v>
      </c>
    </row>
    <row r="22" spans="1:25">
      <c r="O22" s="63" t="s">
        <v>82</v>
      </c>
      <c r="P22" s="44">
        <f t="shared" si="1"/>
        <v>0</v>
      </c>
      <c r="Q22" s="44">
        <f t="shared" si="2"/>
        <v>0</v>
      </c>
    </row>
    <row r="23" spans="1:25">
      <c r="O23" s="63" t="s">
        <v>98</v>
      </c>
      <c r="P23" s="44">
        <f t="shared" si="1"/>
        <v>0</v>
      </c>
      <c r="Q23" s="44">
        <f t="shared" si="2"/>
        <v>0</v>
      </c>
    </row>
    <row r="24" spans="1:25">
      <c r="O24" s="63" t="s">
        <v>39</v>
      </c>
      <c r="P24" s="44">
        <f t="shared" si="1"/>
        <v>0</v>
      </c>
      <c r="Q24" s="44">
        <f t="shared" si="2"/>
        <v>0</v>
      </c>
    </row>
    <row r="25" spans="1:25">
      <c r="O25" s="63" t="s">
        <v>99</v>
      </c>
      <c r="P25" s="44">
        <f t="shared" si="1"/>
        <v>0</v>
      </c>
      <c r="Q25" s="44">
        <f t="shared" si="2"/>
        <v>0</v>
      </c>
    </row>
    <row r="26" spans="1:25">
      <c r="O26" s="63" t="s">
        <v>67</v>
      </c>
      <c r="P26" s="44">
        <f t="shared" si="1"/>
        <v>0</v>
      </c>
      <c r="Q26" s="44">
        <f t="shared" si="2"/>
        <v>0</v>
      </c>
    </row>
    <row r="27" spans="1:25">
      <c r="O27" s="63" t="s">
        <v>52</v>
      </c>
      <c r="P27" s="44">
        <f t="shared" si="1"/>
        <v>0</v>
      </c>
      <c r="Q27" s="44">
        <f t="shared" si="2"/>
        <v>0</v>
      </c>
    </row>
    <row r="28" spans="1:25">
      <c r="O28" s="63"/>
      <c r="P28" s="44"/>
      <c r="Q28" s="44"/>
    </row>
    <row r="29" spans="1:25">
      <c r="O29" s="63"/>
      <c r="P29" s="44"/>
      <c r="Q29" s="44"/>
    </row>
    <row r="31" spans="1:25">
      <c r="C31" s="44" t="s">
        <v>64</v>
      </c>
      <c r="D31" s="44" t="s">
        <v>80</v>
      </c>
      <c r="E31" s="44" t="s">
        <v>81</v>
      </c>
      <c r="F31" s="44" t="s">
        <v>83</v>
      </c>
      <c r="G31" s="44" t="s">
        <v>84</v>
      </c>
      <c r="H31" s="44" t="s">
        <v>85</v>
      </c>
      <c r="I31" s="44" t="s">
        <v>64</v>
      </c>
      <c r="J31" s="44" t="s">
        <v>102</v>
      </c>
      <c r="K31" s="44" t="s">
        <v>86</v>
      </c>
      <c r="L31" s="44" t="s">
        <v>103</v>
      </c>
      <c r="M31" s="44" t="s">
        <v>87</v>
      </c>
      <c r="N31" s="44" t="s">
        <v>88</v>
      </c>
      <c r="O31" s="44" t="s">
        <v>104</v>
      </c>
      <c r="P31" s="44" t="s">
        <v>53</v>
      </c>
      <c r="Q31" s="44" t="s">
        <v>89</v>
      </c>
      <c r="R31" s="44" t="s">
        <v>76</v>
      </c>
      <c r="S31" s="44" t="s">
        <v>90</v>
      </c>
      <c r="T31" s="44" t="s">
        <v>91</v>
      </c>
      <c r="U31" s="44" t="s">
        <v>69</v>
      </c>
      <c r="V31" s="64" t="s">
        <v>48</v>
      </c>
      <c r="W31" s="65" t="s">
        <v>92</v>
      </c>
      <c r="X31" s="65" t="s">
        <v>72</v>
      </c>
      <c r="Y31" s="65" t="s">
        <v>93</v>
      </c>
    </row>
    <row r="32" spans="1:25">
      <c r="A32" t="s">
        <v>70</v>
      </c>
      <c r="C32" s="44">
        <f>総括表!$E$11</f>
        <v>0</v>
      </c>
      <c r="D32" s="47">
        <f>総括表!T5</f>
        <v>0</v>
      </c>
      <c r="E32" s="47">
        <f>総括表!W5</f>
        <v>0</v>
      </c>
      <c r="F32" s="47">
        <f>総括表!Z5</f>
        <v>0</v>
      </c>
      <c r="G32" s="53" t="e">
        <f>("R"&amp;D32&amp;"."&amp;E32&amp;"."&amp;F32)*1</f>
        <v>#VALUE!</v>
      </c>
      <c r="H32" s="44">
        <f>総括表!$E$10</f>
        <v>0</v>
      </c>
      <c r="I32" s="44">
        <f>総括表!$E$11</f>
        <v>0</v>
      </c>
      <c r="J32" s="44">
        <f>総括表!$M$12</f>
        <v>0</v>
      </c>
      <c r="K32" s="44">
        <f>総括表!$U$12</f>
        <v>0</v>
      </c>
      <c r="L32" s="60">
        <f>総括表!$H$17</f>
        <v>0</v>
      </c>
      <c r="M32" s="61">
        <f>総括表!K17</f>
        <v>0</v>
      </c>
      <c r="N32" s="44" t="str">
        <f>L32&amp;"-"&amp;M32</f>
        <v>0-0</v>
      </c>
      <c r="O32" s="44">
        <f>総括表!$E$14</f>
        <v>0</v>
      </c>
      <c r="P32" s="44">
        <f>総括表!$M$15</f>
        <v>0</v>
      </c>
      <c r="Q32" s="44">
        <f>総括表!$U$15</f>
        <v>0</v>
      </c>
      <c r="R32" s="60">
        <f>総括表!$M$16</f>
        <v>0</v>
      </c>
      <c r="S32" s="44">
        <f>総括表!$U$16</f>
        <v>0</v>
      </c>
      <c r="T32" s="60">
        <f>総括表!$H$17</f>
        <v>0</v>
      </c>
      <c r="U32" s="60">
        <f>総括表!$K$17</f>
        <v>0</v>
      </c>
      <c r="V32" s="44" t="str">
        <f>T32&amp;"-"&amp;U32</f>
        <v>0-0</v>
      </c>
      <c r="W32" s="66">
        <f>総括表!$E$18</f>
        <v>0</v>
      </c>
      <c r="X32" s="67">
        <f>総括表!$G$20</f>
        <v>0</v>
      </c>
      <c r="Y32" s="66">
        <f>総括表!$T$36</f>
        <v>0</v>
      </c>
    </row>
  </sheetData>
  <phoneticPr fontId="3" type="Hiragana"/>
  <conditionalFormatting sqref="L1">
    <cfRule type="cellIs" dxfId="78" priority="1" operator="equal">
      <formula>0</formula>
    </cfRule>
  </conditionalFormatting>
  <pageMargins left="0.39370078740157483" right="0.39370078740157483"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9"/>
  <sheetViews>
    <sheetView topLeftCell="A13" zoomScaleSheetLayoutView="100" workbookViewId="0">
      <selection activeCell="AW18" sqref="AW18"/>
    </sheetView>
  </sheetViews>
  <sheetFormatPr defaultRowHeight="13.5"/>
  <cols>
    <col min="1" max="42" width="2.125" customWidth="1"/>
    <col min="47" max="47" width="48.625" bestFit="1" customWidth="1"/>
  </cols>
  <sheetData>
    <row r="1" spans="1:45">
      <c r="A1" s="68" t="s">
        <v>116</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5"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5"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5"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5"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5"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5">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5"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5"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5" ht="29.25" customHeight="1">
      <c r="A11" s="300"/>
      <c r="B11" s="301"/>
      <c r="C11" s="30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c r="AS11" t="s">
        <v>155</v>
      </c>
    </row>
    <row r="12" spans="1:45" ht="29.25" customHeight="1">
      <c r="A12" s="300"/>
      <c r="B12" s="301"/>
      <c r="C12" s="30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5"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5" ht="29.25" customHeight="1">
      <c r="A14" s="290"/>
      <c r="B14" s="291"/>
      <c r="C14" s="292"/>
      <c r="D14" s="293" t="s">
        <v>118</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5"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5">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112</v>
      </c>
      <c r="W18" s="284"/>
      <c r="X18" s="284"/>
      <c r="Y18" s="284"/>
      <c r="Z18" s="284"/>
      <c r="AA18" s="284"/>
      <c r="AB18" s="286"/>
      <c r="AJ18" s="287"/>
      <c r="AK18" s="288"/>
      <c r="AL18" s="288"/>
      <c r="AM18" s="288"/>
      <c r="AN18" s="288"/>
      <c r="AO18" s="288"/>
      <c r="AP18" s="289"/>
    </row>
    <row r="19" spans="1:42" ht="40.5" customHeight="1">
      <c r="A19" s="279">
        <v>103000</v>
      </c>
      <c r="B19" s="279"/>
      <c r="C19" s="279"/>
      <c r="D19" s="279"/>
      <c r="E19" s="280"/>
      <c r="F19" s="257" t="s">
        <v>74</v>
      </c>
      <c r="G19" s="281"/>
      <c r="H19" s="279">
        <f>A19</f>
        <v>103000</v>
      </c>
      <c r="I19" s="279"/>
      <c r="J19" s="279"/>
      <c r="K19" s="279"/>
      <c r="L19" s="280"/>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N3:R3 AK4 N7:AP7">
    <cfRule type="containsBlanks" dxfId="77" priority="11">
      <formula>LEN(TRIM(N3))=0</formula>
    </cfRule>
  </conditionalFormatting>
  <conditionalFormatting sqref="N4:AE4">
    <cfRule type="containsBlanks" dxfId="76" priority="10">
      <formula>LEN(TRIM(N4))=0</formula>
    </cfRule>
  </conditionalFormatting>
  <conditionalFormatting sqref="N5">
    <cfRule type="containsBlanks" dxfId="75" priority="9">
      <formula>LEN(TRIM(N5))=0</formula>
    </cfRule>
  </conditionalFormatting>
  <conditionalFormatting sqref="S6:T6 V6:X6">
    <cfRule type="containsBlanks" dxfId="74" priority="7">
      <formula>LEN(TRIM(S6))=0</formula>
    </cfRule>
  </conditionalFormatting>
  <conditionalFormatting sqref="A10:A15">
    <cfRule type="containsBlanks" dxfId="73" priority="6">
      <formula>LEN(TRIM(A10))=0</formula>
    </cfRule>
  </conditionalFormatting>
  <conditionalFormatting sqref="O19:T19">
    <cfRule type="containsBlanks" dxfId="72" priority="1">
      <formula>LEN(TRIM(O19))=0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date" allowBlank="1" showInputMessage="1" showErrorMessage="1" sqref="AK4:AP4">
      <formula1>92</formula1>
      <formula2>54878</formula2>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topLeftCell="A7"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118</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112</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71" priority="2">
      <formula>LEN(TRIM(O19))=0</formula>
    </cfRule>
  </conditionalFormatting>
  <conditionalFormatting sqref="N5">
    <cfRule type="containsBlanks" dxfId="70" priority="3">
      <formula>LEN(TRIM(N5))=0</formula>
    </cfRule>
  </conditionalFormatting>
  <conditionalFormatting sqref="N3:R3 N7:AP7">
    <cfRule type="containsBlanks" dxfId="69" priority="14">
      <formula>LEN(TRIM(N3))=0</formula>
    </cfRule>
  </conditionalFormatting>
  <conditionalFormatting sqref="N4:AE4">
    <cfRule type="containsBlanks" dxfId="68" priority="13">
      <formula>LEN(TRIM(N4))=0</formula>
    </cfRule>
  </conditionalFormatting>
  <conditionalFormatting sqref="S6:T6 V6:X6">
    <cfRule type="containsBlanks" dxfId="67" priority="10">
      <formula>LEN(TRIM(S6))=0</formula>
    </cfRule>
  </conditionalFormatting>
  <conditionalFormatting sqref="A10:A15">
    <cfRule type="containsBlanks" dxfId="66" priority="9">
      <formula>LEN(TRIM(A10))=0</formula>
    </cfRule>
  </conditionalFormatting>
  <conditionalFormatting sqref="AK4">
    <cfRule type="containsBlanks" dxfId="65"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112</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64" priority="2">
      <formula>LEN(TRIM(O19))=0</formula>
    </cfRule>
  </conditionalFormatting>
  <conditionalFormatting sqref="N5">
    <cfRule type="containsBlanks" dxfId="63" priority="3">
      <formula>LEN(TRIM(N5))=0</formula>
    </cfRule>
  </conditionalFormatting>
  <conditionalFormatting sqref="N3:R3 N7:AP7">
    <cfRule type="containsBlanks" dxfId="62" priority="14">
      <formula>LEN(TRIM(N3))=0</formula>
    </cfRule>
  </conditionalFormatting>
  <conditionalFormatting sqref="N4:AE4">
    <cfRule type="containsBlanks" dxfId="61" priority="13">
      <formula>LEN(TRIM(N4))=0</formula>
    </cfRule>
  </conditionalFormatting>
  <conditionalFormatting sqref="S6:T6 V6:X6">
    <cfRule type="containsBlanks" dxfId="60" priority="10">
      <formula>LEN(TRIM(S6))=0</formula>
    </cfRule>
  </conditionalFormatting>
  <conditionalFormatting sqref="A10:A15">
    <cfRule type="containsBlanks" dxfId="59" priority="9">
      <formula>LEN(TRIM(A10))=0</formula>
    </cfRule>
  </conditionalFormatting>
  <conditionalFormatting sqref="AK4">
    <cfRule type="containsBlanks" dxfId="58"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57" priority="2">
      <formula>LEN(TRIM(O19))=0</formula>
    </cfRule>
  </conditionalFormatting>
  <conditionalFormatting sqref="N5">
    <cfRule type="containsBlanks" dxfId="56" priority="3">
      <formula>LEN(TRIM(N5))=0</formula>
    </cfRule>
  </conditionalFormatting>
  <conditionalFormatting sqref="N3:R3 N7:AP7">
    <cfRule type="containsBlanks" dxfId="55" priority="14">
      <formula>LEN(TRIM(N3))=0</formula>
    </cfRule>
  </conditionalFormatting>
  <conditionalFormatting sqref="N4:AE4">
    <cfRule type="containsBlanks" dxfId="54" priority="13">
      <formula>LEN(TRIM(N4))=0</formula>
    </cfRule>
  </conditionalFormatting>
  <conditionalFormatting sqref="S6:T6 V6:X6">
    <cfRule type="containsBlanks" dxfId="53" priority="10">
      <formula>LEN(TRIM(S6))=0</formula>
    </cfRule>
  </conditionalFormatting>
  <conditionalFormatting sqref="A10:A15">
    <cfRule type="containsBlanks" dxfId="52" priority="9">
      <formula>LEN(TRIM(A10))=0</formula>
    </cfRule>
  </conditionalFormatting>
  <conditionalFormatting sqref="AK4">
    <cfRule type="containsBlanks" dxfId="51"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50" priority="2">
      <formula>LEN(TRIM(O19))=0</formula>
    </cfRule>
  </conditionalFormatting>
  <conditionalFormatting sqref="N5">
    <cfRule type="containsBlanks" dxfId="49" priority="3">
      <formula>LEN(TRIM(N5))=0</formula>
    </cfRule>
  </conditionalFormatting>
  <conditionalFormatting sqref="N3:R3 N7:AP7">
    <cfRule type="containsBlanks" dxfId="48" priority="14">
      <formula>LEN(TRIM(N3))=0</formula>
    </cfRule>
  </conditionalFormatting>
  <conditionalFormatting sqref="N4:AE4">
    <cfRule type="containsBlanks" dxfId="47" priority="13">
      <formula>LEN(TRIM(N4))=0</formula>
    </cfRule>
  </conditionalFormatting>
  <conditionalFormatting sqref="S6:T6 V6:X6">
    <cfRule type="containsBlanks" dxfId="46" priority="10">
      <formula>LEN(TRIM(S6))=0</formula>
    </cfRule>
  </conditionalFormatting>
  <conditionalFormatting sqref="A10:A15">
    <cfRule type="containsBlanks" dxfId="45" priority="9">
      <formula>LEN(TRIM(A10))=0</formula>
    </cfRule>
  </conditionalFormatting>
  <conditionalFormatting sqref="AK4">
    <cfRule type="containsBlanks" dxfId="44"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9"/>
  <sheetViews>
    <sheetView zoomScaleSheetLayoutView="100" workbookViewId="0">
      <selection activeCell="D10" sqref="D10:AP10"/>
    </sheetView>
  </sheetViews>
  <sheetFormatPr defaultRowHeight="13.5"/>
  <cols>
    <col min="1" max="42" width="2.125" customWidth="1"/>
    <col min="47" max="47" width="48.625" bestFit="1" customWidth="1"/>
  </cols>
  <sheetData>
    <row r="1" spans="1:43">
      <c r="A1" s="68" t="s">
        <v>47</v>
      </c>
      <c r="B1" s="68"/>
      <c r="C1" s="68"/>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3" ht="42" customHeight="1">
      <c r="A3" s="264" t="s">
        <v>0</v>
      </c>
      <c r="B3" s="265"/>
      <c r="C3" s="266"/>
      <c r="D3" s="72" t="s">
        <v>79</v>
      </c>
      <c r="E3" s="75"/>
      <c r="F3" s="75"/>
      <c r="G3" s="78"/>
      <c r="H3" s="78"/>
      <c r="I3" s="78"/>
      <c r="J3" s="78"/>
      <c r="K3" s="78"/>
      <c r="L3" s="78"/>
      <c r="M3" s="86"/>
      <c r="N3" s="317"/>
      <c r="O3" s="318"/>
      <c r="P3" s="318"/>
      <c r="Q3" s="318"/>
      <c r="R3" s="319"/>
      <c r="S3" s="92"/>
      <c r="T3" s="92"/>
      <c r="U3" s="92"/>
      <c r="V3" s="92"/>
      <c r="W3" s="92"/>
      <c r="X3" s="92"/>
      <c r="Y3" s="92"/>
      <c r="Z3" s="92"/>
      <c r="AA3" s="92"/>
      <c r="AB3" s="92"/>
      <c r="AC3" s="92"/>
      <c r="AD3" s="92"/>
      <c r="AE3" s="92"/>
      <c r="AF3" s="92"/>
      <c r="AG3" s="92"/>
      <c r="AH3" s="92"/>
      <c r="AI3" s="92"/>
      <c r="AJ3" s="95"/>
      <c r="AK3" s="95"/>
      <c r="AL3" s="95"/>
      <c r="AM3" s="95"/>
      <c r="AN3" s="95"/>
      <c r="AO3" s="95"/>
      <c r="AP3" s="96"/>
    </row>
    <row r="4" spans="1:43" ht="42" customHeight="1">
      <c r="A4" s="267"/>
      <c r="B4" s="268"/>
      <c r="C4" s="269"/>
      <c r="D4" s="73" t="s">
        <v>28</v>
      </c>
      <c r="E4" s="76"/>
      <c r="F4" s="76"/>
      <c r="G4" s="79"/>
      <c r="H4" s="79"/>
      <c r="I4" s="79"/>
      <c r="J4" s="79"/>
      <c r="K4" s="79"/>
      <c r="L4" s="79"/>
      <c r="M4" s="87"/>
      <c r="N4" s="320"/>
      <c r="O4" s="233"/>
      <c r="P4" s="233"/>
      <c r="Q4" s="233"/>
      <c r="R4" s="233"/>
      <c r="S4" s="233"/>
      <c r="T4" s="233"/>
      <c r="U4" s="233"/>
      <c r="V4" s="233"/>
      <c r="W4" s="233"/>
      <c r="X4" s="233"/>
      <c r="Y4" s="233"/>
      <c r="Z4" s="233"/>
      <c r="AA4" s="233"/>
      <c r="AB4" s="233"/>
      <c r="AC4" s="233"/>
      <c r="AD4" s="233"/>
      <c r="AE4" s="233"/>
      <c r="AF4" s="321" t="s">
        <v>45</v>
      </c>
      <c r="AG4" s="322"/>
      <c r="AH4" s="322"/>
      <c r="AI4" s="322"/>
      <c r="AJ4" s="322"/>
      <c r="AK4" s="323"/>
      <c r="AL4" s="323"/>
      <c r="AM4" s="323"/>
      <c r="AN4" s="323"/>
      <c r="AO4" s="323"/>
      <c r="AP4" s="324"/>
    </row>
    <row r="5" spans="1:43" ht="42" customHeight="1">
      <c r="A5" s="267"/>
      <c r="B5" s="268"/>
      <c r="C5" s="269"/>
      <c r="D5" s="74" t="s">
        <v>4</v>
      </c>
      <c r="E5" s="77"/>
      <c r="F5" s="77"/>
      <c r="G5" s="80"/>
      <c r="H5" s="80"/>
      <c r="I5" s="80"/>
      <c r="J5" s="80"/>
      <c r="K5" s="80"/>
      <c r="L5" s="80"/>
      <c r="M5" s="88"/>
      <c r="N5" s="325"/>
      <c r="O5" s="326"/>
      <c r="P5" s="326"/>
      <c r="Q5" s="326"/>
      <c r="R5" s="326"/>
      <c r="S5" s="326"/>
      <c r="T5" s="326"/>
      <c r="U5" s="326"/>
      <c r="V5" s="326"/>
      <c r="W5" s="326"/>
      <c r="X5" s="326"/>
      <c r="Y5" s="326"/>
      <c r="Z5" s="326"/>
      <c r="AA5" s="326"/>
      <c r="AB5" s="326"/>
      <c r="AC5" s="326"/>
      <c r="AD5" s="326"/>
      <c r="AE5" s="326"/>
      <c r="AF5" s="327"/>
      <c r="AG5" s="327"/>
      <c r="AH5" s="327"/>
      <c r="AI5" s="327"/>
      <c r="AJ5" s="327"/>
      <c r="AK5" s="327"/>
      <c r="AL5" s="327"/>
      <c r="AM5" s="327"/>
      <c r="AN5" s="327"/>
      <c r="AO5" s="327"/>
      <c r="AP5" s="328"/>
      <c r="AQ5" s="97"/>
    </row>
    <row r="6" spans="1:43" ht="42" customHeight="1">
      <c r="A6" s="267"/>
      <c r="B6" s="268"/>
      <c r="C6" s="269"/>
      <c r="D6" s="273" t="s">
        <v>34</v>
      </c>
      <c r="E6" s="274"/>
      <c r="F6" s="274"/>
      <c r="G6" s="274"/>
      <c r="H6" s="274"/>
      <c r="I6" s="274"/>
      <c r="J6" s="274"/>
      <c r="K6" s="274"/>
      <c r="L6" s="274"/>
      <c r="M6" s="275"/>
      <c r="N6" s="90" t="s">
        <v>8</v>
      </c>
      <c r="O6" s="90"/>
      <c r="P6" s="90"/>
      <c r="Q6" s="90"/>
      <c r="R6" s="90"/>
      <c r="S6" s="307"/>
      <c r="T6" s="307"/>
      <c r="U6" s="90" t="s">
        <v>6</v>
      </c>
      <c r="V6" s="307"/>
      <c r="W6" s="307"/>
      <c r="X6" s="307"/>
      <c r="Y6" s="93"/>
      <c r="Z6" s="90" t="s">
        <v>15</v>
      </c>
      <c r="AA6" s="90"/>
      <c r="AB6" s="90"/>
      <c r="AC6" s="90"/>
      <c r="AD6" s="90"/>
      <c r="AE6" s="90"/>
      <c r="AF6" s="308"/>
      <c r="AG6" s="308"/>
      <c r="AH6" s="308"/>
      <c r="AI6" s="308"/>
      <c r="AJ6" s="308"/>
      <c r="AK6" s="308"/>
      <c r="AL6" s="308"/>
      <c r="AM6" s="308"/>
      <c r="AN6" s="308"/>
      <c r="AO6" s="308"/>
      <c r="AP6" s="309"/>
    </row>
    <row r="7" spans="1:43" ht="42" customHeight="1">
      <c r="A7" s="270"/>
      <c r="B7" s="271"/>
      <c r="C7" s="272"/>
      <c r="D7" s="276"/>
      <c r="E7" s="277"/>
      <c r="F7" s="277"/>
      <c r="G7" s="277"/>
      <c r="H7" s="277"/>
      <c r="I7" s="277"/>
      <c r="J7" s="277"/>
      <c r="K7" s="277"/>
      <c r="L7" s="277"/>
      <c r="M7" s="278"/>
      <c r="N7" s="310"/>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row>
    <row r="8" spans="1:43">
      <c r="A8" s="70"/>
      <c r="B8" s="70"/>
      <c r="C8" s="70"/>
      <c r="D8" s="70"/>
      <c r="E8" s="70"/>
      <c r="F8" s="70"/>
      <c r="G8" s="70"/>
      <c r="H8" s="70"/>
      <c r="I8" s="70"/>
      <c r="J8" s="70"/>
      <c r="K8" s="82"/>
      <c r="L8" s="84"/>
      <c r="M8" s="80"/>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3" ht="29.25" customHeight="1">
      <c r="A9" s="313" t="s">
        <v>25</v>
      </c>
      <c r="B9" s="314"/>
      <c r="C9" s="314"/>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6"/>
    </row>
    <row r="10" spans="1:43" ht="29.25" customHeight="1">
      <c r="A10" s="290"/>
      <c r="B10" s="291"/>
      <c r="C10" s="292"/>
      <c r="D10" s="298" t="s">
        <v>117</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9"/>
    </row>
    <row r="11" spans="1:43" ht="29.25" customHeight="1">
      <c r="A11" s="290"/>
      <c r="B11" s="291"/>
      <c r="C11" s="292"/>
      <c r="D11" s="303" t="s">
        <v>153</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9"/>
    </row>
    <row r="12" spans="1:43" ht="29.25" customHeight="1">
      <c r="A12" s="290"/>
      <c r="B12" s="291"/>
      <c r="C12" s="292"/>
      <c r="D12" s="304" t="s">
        <v>154</v>
      </c>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6"/>
    </row>
    <row r="13" spans="1:43" ht="29.25" customHeight="1">
      <c r="A13" s="290"/>
      <c r="B13" s="291"/>
      <c r="C13" s="292"/>
      <c r="D13" s="293" t="s">
        <v>26</v>
      </c>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4"/>
    </row>
    <row r="14" spans="1:43" ht="29.25" customHeight="1">
      <c r="A14" s="290"/>
      <c r="B14" s="291"/>
      <c r="C14" s="292"/>
      <c r="D14" s="293" t="s">
        <v>57</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4"/>
    </row>
    <row r="15" spans="1:43" ht="29.25" customHeight="1">
      <c r="A15" s="290"/>
      <c r="B15" s="291"/>
      <c r="C15" s="292"/>
      <c r="D15" s="295" t="s">
        <v>71</v>
      </c>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7"/>
    </row>
    <row r="16" spans="1:43">
      <c r="A16" s="70"/>
      <c r="B16" s="70"/>
      <c r="C16" s="70"/>
      <c r="D16" s="70"/>
      <c r="E16" s="70"/>
      <c r="F16" s="70"/>
      <c r="G16" s="70"/>
      <c r="H16" s="70"/>
      <c r="I16" s="70"/>
      <c r="J16" s="70"/>
      <c r="K16" s="82"/>
      <c r="L16" s="84"/>
      <c r="M16" s="80"/>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ht="22.5" customHeight="1">
      <c r="A17" s="71"/>
      <c r="B17" s="71"/>
      <c r="C17" s="71"/>
      <c r="D17" s="71"/>
      <c r="E17" s="71"/>
      <c r="F17" s="71"/>
      <c r="G17" s="81"/>
      <c r="H17" s="71"/>
      <c r="I17" s="71"/>
      <c r="J17" s="71"/>
      <c r="K17" s="83"/>
      <c r="L17" s="85"/>
      <c r="M17" s="89"/>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ht="40.5" customHeight="1">
      <c r="A18" s="284" t="s">
        <v>7</v>
      </c>
      <c r="B18" s="284"/>
      <c r="C18" s="284"/>
      <c r="D18" s="284"/>
      <c r="E18" s="284"/>
      <c r="F18" s="284"/>
      <c r="G18" s="284"/>
      <c r="H18" s="284" t="s">
        <v>37</v>
      </c>
      <c r="I18" s="284"/>
      <c r="J18" s="284"/>
      <c r="K18" s="284"/>
      <c r="L18" s="284"/>
      <c r="M18" s="284"/>
      <c r="N18" s="284"/>
      <c r="O18" s="285" t="s">
        <v>49</v>
      </c>
      <c r="P18" s="285"/>
      <c r="Q18" s="285"/>
      <c r="R18" s="285"/>
      <c r="S18" s="285"/>
      <c r="T18" s="285"/>
      <c r="U18" s="285"/>
      <c r="V18" s="284" t="s">
        <v>51</v>
      </c>
      <c r="W18" s="284"/>
      <c r="X18" s="284"/>
      <c r="Y18" s="284"/>
      <c r="Z18" s="284"/>
      <c r="AA18" s="284"/>
      <c r="AB18" s="286"/>
      <c r="AJ18" s="287"/>
      <c r="AK18" s="288"/>
      <c r="AL18" s="288"/>
      <c r="AM18" s="288"/>
      <c r="AN18" s="288"/>
      <c r="AO18" s="288"/>
      <c r="AP18" s="289"/>
    </row>
    <row r="19" spans="1:42" ht="40.5" customHeight="1">
      <c r="A19" s="255">
        <v>103000</v>
      </c>
      <c r="B19" s="255"/>
      <c r="C19" s="255"/>
      <c r="D19" s="255"/>
      <c r="E19" s="256"/>
      <c r="F19" s="257" t="s">
        <v>74</v>
      </c>
      <c r="G19" s="281"/>
      <c r="H19" s="255">
        <f>A19</f>
        <v>103000</v>
      </c>
      <c r="I19" s="255"/>
      <c r="J19" s="255"/>
      <c r="K19" s="255"/>
      <c r="L19" s="256"/>
      <c r="M19" s="257" t="s">
        <v>74</v>
      </c>
      <c r="N19" s="281"/>
      <c r="O19" s="282"/>
      <c r="P19" s="283"/>
      <c r="Q19" s="283"/>
      <c r="R19" s="283"/>
      <c r="S19" s="283"/>
      <c r="T19" s="283"/>
      <c r="U19" s="94" t="s">
        <v>50</v>
      </c>
      <c r="V19" s="255">
        <f>H19/12*O19</f>
        <v>0</v>
      </c>
      <c r="W19" s="255"/>
      <c r="X19" s="255"/>
      <c r="Y19" s="255"/>
      <c r="Z19" s="256"/>
      <c r="AA19" s="257" t="s">
        <v>74</v>
      </c>
      <c r="AB19" s="258"/>
      <c r="AJ19" s="259"/>
      <c r="AK19" s="260"/>
      <c r="AL19" s="260"/>
      <c r="AM19" s="260"/>
      <c r="AN19" s="261"/>
      <c r="AO19" s="262"/>
      <c r="AP19" s="263"/>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s>
  <phoneticPr fontId="3" type="Hiragana"/>
  <conditionalFormatting sqref="O19:T19">
    <cfRule type="containsBlanks" dxfId="43" priority="2">
      <formula>LEN(TRIM(O19))=0</formula>
    </cfRule>
  </conditionalFormatting>
  <conditionalFormatting sqref="N5">
    <cfRule type="containsBlanks" dxfId="42" priority="3">
      <formula>LEN(TRIM(N5))=0</formula>
    </cfRule>
  </conditionalFormatting>
  <conditionalFormatting sqref="N3:R3 N7:AP7">
    <cfRule type="containsBlanks" dxfId="41" priority="14">
      <formula>LEN(TRIM(N3))=0</formula>
    </cfRule>
  </conditionalFormatting>
  <conditionalFormatting sqref="N4:AE4">
    <cfRule type="containsBlanks" dxfId="40" priority="13">
      <formula>LEN(TRIM(N4))=0</formula>
    </cfRule>
  </conditionalFormatting>
  <conditionalFormatting sqref="S6:T6 V6:X6">
    <cfRule type="containsBlanks" dxfId="39" priority="10">
      <formula>LEN(TRIM(S6))=0</formula>
    </cfRule>
  </conditionalFormatting>
  <conditionalFormatting sqref="A10:A15">
    <cfRule type="containsBlanks" dxfId="38" priority="9">
      <formula>LEN(TRIM(A10))=0</formula>
    </cfRule>
  </conditionalFormatting>
  <conditionalFormatting sqref="AK4">
    <cfRule type="containsBlanks" dxfId="37" priority="1">
      <formula>LEN(TRIM(AK4))=0</formula>
    </cfRule>
  </conditionalFormatting>
  <dataValidations count="5">
    <dataValidation imeMode="disabled" allowBlank="1" showInputMessage="1" showErrorMessage="1" sqref="S6:T6 V6:Y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O19:T19">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総括表!$C$24:$C$35</xm:f>
          </x14:formula1>
          <xm:sqref>N5:AP5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請求書様式 (訪問・相談系)</vt:lpstr>
      <vt:lpstr>参考</vt:lpstr>
      <vt:lpstr>委任状（申請者と口座名義人が違う場合に提出）</vt:lpstr>
      <vt:lpstr>参考!Print_Area</vt:lpstr>
      <vt:lpstr>施設１!Print_Area</vt:lpstr>
      <vt:lpstr>施設１０!Print_Area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'請求書様式 (訪問・相談系)'!Print_Area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CL8088</cp:lastModifiedBy>
  <cp:lastPrinted>2026-01-19T06:51:10Z</cp:lastPrinted>
  <dcterms:created xsi:type="dcterms:W3CDTF">2018-06-19T01:27:02Z</dcterms:created>
  <dcterms:modified xsi:type="dcterms:W3CDTF">2026-01-19T06:51:22Z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2023-12-25T02:58:30Z</vt:filetime>
  </property>
</Properties>
</file>